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ABRIL 2023" sheetId="4" r:id="rId4"/>
  </sheets>
  <definedNames>
    <definedName name="_xlnm.Print_Area" localSheetId="3">'ABRIL 2023'!$A$1:$I$52</definedName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<sst xmlns="http://schemas.openxmlformats.org/spreadsheetml/2006/main" count="144" uniqueCount="44">
  <si>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</si>
  <si>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</si>
  <si>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</si>
  <si>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</si>
  <si>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</si>
  <si>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</si>
  <si>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</si>
  <si>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</si>
  <si>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</si>
  <si>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</si>
  <si>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</si>
  <si>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</si>
  <si>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</si>
  <si>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</si>
  <si>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</si>
  <si>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</si>
  <si>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</si>
  <si>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</si>
  <si>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</si>
  <si>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</si>
  <si>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</si>
  <si>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</si>
  <si>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</si>
  <si>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</si>
  <si>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</si>
  <si>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</si>
  <si>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</si>
  <si>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</si>
  <si>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</si>
  <si>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</si>
  <si>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</si>
  <si>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</si>
  <si>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</si>
  <si>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</si>
  <si>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</si>
  <si>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</si>
  <si>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</si>
  <si>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</si>
  <si>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</si>
  <si>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</si>
  <si>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</si>
  <si>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Franchesca M. Gutiérrez Ovalles</t>
  </si>
  <si>
    <t>INSTITUTO TECNOLÓGICO DE LAS AMÉRICAS -ITLA-</t>
  </si>
  <si>
    <t>DEL 01 AL 30 DE ABRIL 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</si>
</sst>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20</v>
      </c>
      <c r="E9" s="29"/>
      <c r="F9" s="29"/>
      <c r="G9" s="30"/>
      <c r="H9" s="30"/>
      <c r="I9" s="30"/>
    </row>
    <row r="12" spans="3:8" ht="12.75">
      <c r="C12" s="31" t="s">
        <v>0</v>
      </c>
      <c r="D12" s="31"/>
      <c r="E12" s="31"/>
      <c r="F12" s="32" t="s">
        <v>1</v>
      </c>
      <c r="G12" s="32"/>
      <c r="H12" s="32"/>
    </row>
    <row r="14" spans="2:7" ht="12.75">
      <c r="B14" s="25" t="s">
        <v>2</v>
      </c>
      <c r="C14" s="25"/>
      <c r="D14" s="25"/>
      <c r="E14" s="25"/>
      <c r="F14" s="25"/>
      <c r="G14" s="25"/>
    </row>
    <row r="15" spans="3:7" ht="12.75" customHeight="1">
      <c r="C15" s="23" t="s">
        <v>3</v>
      </c>
      <c r="D15" s="23"/>
      <c r="E15" s="23"/>
      <c r="F15" s="23"/>
      <c r="G15" s="23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33">
        <v>37936915.96</v>
      </c>
      <c r="G19" s="33"/>
      <c r="H19" s="33"/>
    </row>
    <row r="20" spans="3:8" ht="12.75">
      <c r="C20" s="24" t="s">
        <v>24</v>
      </c>
      <c r="D20" s="24"/>
      <c r="E20" s="24"/>
      <c r="F20" s="34">
        <f>SUM(F16:H19)</f>
        <v>222586628.51000002</v>
      </c>
      <c r="G20" s="34"/>
      <c r="H20" s="34"/>
    </row>
    <row r="22" spans="3:7" ht="12.75">
      <c r="C22" s="23" t="s">
        <v>25</v>
      </c>
      <c r="D22" s="23"/>
      <c r="E22" s="23"/>
      <c r="F22" s="23"/>
      <c r="G22" s="23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33">
        <v>431744.95</v>
      </c>
      <c r="G24" s="33"/>
      <c r="H24" s="33"/>
    </row>
    <row r="25" spans="3:8" ht="12.75">
      <c r="C25" s="24" t="s">
        <v>26</v>
      </c>
      <c r="D25" s="24"/>
      <c r="E25" s="24"/>
      <c r="F25" s="24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2" t="s">
        <v>27</v>
      </c>
      <c r="D27" s="22"/>
      <c r="E27" s="22"/>
      <c r="F27" s="22"/>
      <c r="G27" s="13"/>
      <c r="H27" s="12">
        <f>+F20+H25</f>
        <v>614605706.92</v>
      </c>
      <c r="I27" s="11"/>
      <c r="J27" s="11"/>
    </row>
    <row r="28" spans="4:9" ht="12.75">
      <c r="D28" s="35"/>
      <c r="E28" s="35"/>
      <c r="F28" s="34"/>
      <c r="G28" s="34"/>
      <c r="H28" s="34"/>
      <c r="I28" s="2"/>
    </row>
    <row r="29" spans="2:7" ht="12.75" customHeight="1">
      <c r="B29" s="25" t="s">
        <v>9</v>
      </c>
      <c r="C29" s="25"/>
      <c r="D29" s="25"/>
      <c r="E29" s="25"/>
      <c r="F29" s="25"/>
      <c r="G29" s="14"/>
    </row>
    <row r="30" spans="3:7" ht="12.75">
      <c r="C30" s="23" t="s">
        <v>37</v>
      </c>
      <c r="D30" s="23"/>
      <c r="E30" s="23"/>
      <c r="F30" s="23"/>
      <c r="G30" s="23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22" t="s">
        <v>28</v>
      </c>
      <c r="D34" s="22"/>
      <c r="E34" s="22"/>
      <c r="F34" s="4"/>
      <c r="G34" s="4"/>
      <c r="H34" s="7">
        <f>SUM(F31:H32)</f>
        <v>-10025181.99</v>
      </c>
    </row>
    <row r="35" spans="3:8" ht="12.75">
      <c r="C35" s="23" t="s">
        <v>38</v>
      </c>
      <c r="D35" s="23"/>
      <c r="E35" s="23"/>
      <c r="F35" s="23"/>
      <c r="G35" s="23"/>
      <c r="H35" s="7"/>
    </row>
    <row r="36" spans="3:8" ht="12.75">
      <c r="C36" s="26" t="s">
        <v>29</v>
      </c>
      <c r="D36" s="26"/>
      <c r="E36" s="26"/>
      <c r="F36" s="33">
        <v>1365696.42</v>
      </c>
      <c r="G36" s="33"/>
      <c r="H36" s="33"/>
    </row>
    <row r="37" spans="3:8" ht="12.75">
      <c r="C37" s="24" t="s">
        <v>36</v>
      </c>
      <c r="D37" s="24"/>
      <c r="E37" s="24"/>
      <c r="F37" s="34">
        <f>+F36</f>
        <v>1365696.42</v>
      </c>
      <c r="G37" s="34"/>
      <c r="H37" s="34"/>
    </row>
    <row r="38" spans="3:8" ht="12.75">
      <c r="C38" s="6"/>
      <c r="D38" s="6"/>
      <c r="E38" s="6"/>
      <c r="F38" s="3"/>
      <c r="G38" s="3"/>
      <c r="H38" s="3"/>
    </row>
    <row r="39" spans="3:8" ht="12.75">
      <c r="C39" s="22" t="s">
        <v>32</v>
      </c>
      <c r="D39" s="22"/>
      <c r="E39" s="22"/>
      <c r="F39" s="3"/>
      <c r="G39" s="3"/>
      <c r="H39" s="3">
        <f>+F37+H34</f>
        <v>-8659485.57</v>
      </c>
    </row>
    <row r="41" spans="3:7" ht="12.75">
      <c r="C41" s="23" t="s">
        <v>13</v>
      </c>
      <c r="D41" s="23"/>
      <c r="E41" s="23"/>
      <c r="F41" s="23"/>
      <c r="G41" s="23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33">
        <v>-65656183.36</v>
      </c>
      <c r="G45" s="33"/>
      <c r="H45" s="33"/>
    </row>
    <row r="46" spans="3:8" ht="12.75">
      <c r="C46" s="22" t="s">
        <v>33</v>
      </c>
      <c r="D46" s="22"/>
      <c r="E46" s="22"/>
      <c r="F46" s="34">
        <f>SUM(F42:H45)</f>
        <v>-605946221.5</v>
      </c>
      <c r="G46" s="34"/>
      <c r="H46" s="34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6">
        <f>+F46+H39</f>
        <v>-614605707.07</v>
      </c>
      <c r="G48" s="36"/>
      <c r="H48" s="36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7" t="s">
        <v>22</v>
      </c>
      <c r="C51" s="37"/>
      <c r="D51" s="37"/>
    </row>
    <row r="52" spans="2:4" ht="12.75">
      <c r="B52" s="38" t="s">
        <v>23</v>
      </c>
      <c r="C52" s="38"/>
      <c r="D52" s="38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35</v>
      </c>
      <c r="E9" s="29"/>
      <c r="F9" s="29"/>
      <c r="G9" s="30"/>
      <c r="H9" s="30"/>
      <c r="I9" s="30"/>
    </row>
    <row r="11" spans="3:8" ht="12.75">
      <c r="C11" s="31" t="s">
        <v>0</v>
      </c>
      <c r="D11" s="31"/>
      <c r="E11" s="31"/>
      <c r="F11" s="32" t="s">
        <v>1</v>
      </c>
      <c r="G11" s="32"/>
      <c r="H11" s="3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40</v>
      </c>
      <c r="E9" s="29"/>
      <c r="F9" s="29"/>
      <c r="G9" s="30"/>
      <c r="H9" s="30"/>
      <c r="I9" s="30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34">
      <selection activeCell="C11" sqref="C11:E1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42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33">
        <v>59754545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216236832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6">
        <f>+H24+F19</f>
        <v>609367478</v>
      </c>
      <c r="I26" s="11"/>
      <c r="J26" s="11"/>
    </row>
    <row r="27" spans="4:10" ht="12.75">
      <c r="D27" s="35"/>
      <c r="E27" s="35"/>
      <c r="F27" s="34"/>
      <c r="G27" s="34"/>
      <c r="H27" s="34"/>
      <c r="I27" s="2"/>
      <c r="J27" s="17">
        <v>610047325</v>
      </c>
    </row>
    <row r="28" spans="2:11" ht="12.75" customHeight="1">
      <c r="B28" s="25" t="s">
        <v>9</v>
      </c>
      <c r="C28" s="25"/>
      <c r="D28" s="25"/>
      <c r="E28" s="25"/>
      <c r="F28" s="25"/>
      <c r="G28" s="14"/>
      <c r="J28" s="17">
        <v>-609358527</v>
      </c>
      <c r="K28" s="21"/>
    </row>
    <row r="29" spans="3:10" ht="12.75">
      <c r="C29" s="23" t="s">
        <v>10</v>
      </c>
      <c r="D29" s="23"/>
      <c r="E29" s="23"/>
      <c r="F29" s="23"/>
      <c r="G29" s="23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40">
        <v>-31679021</v>
      </c>
      <c r="G31" s="40"/>
      <c r="H31" s="40"/>
    </row>
    <row r="32" spans="3:11" ht="12.75">
      <c r="C32" s="24" t="s">
        <v>28</v>
      </c>
      <c r="D32" s="24"/>
      <c r="E32" s="24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14369646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14369646</v>
      </c>
      <c r="G36" s="34"/>
      <c r="H36" s="34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22" t="s">
        <v>32</v>
      </c>
      <c r="D38" s="22"/>
      <c r="E38" s="22"/>
      <c r="F38" s="3"/>
      <c r="G38" s="3"/>
      <c r="H38" s="15">
        <f>+F36+H32</f>
        <v>-19897477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-52977926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-589470001.0799999</v>
      </c>
      <c r="G45" s="34"/>
      <c r="H45" s="34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41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Franchesca Marie Gutierrez Ovalles</cp:lastModifiedBy>
  <cp:lastPrinted>2023-05-16T13:09:44Z</cp:lastPrinted>
  <dcterms:created xsi:type="dcterms:W3CDTF">2021-04-06T15:57:28Z</dcterms:created>
  <dcterms:modified xsi:type="dcterms:W3CDTF">2023-05-16T13:10:29Z</dcterms:modified>
  <cp:category/>
  <cp:version/>
  <cp:contentType/>
  <cp:contentStatus/>
</cp:coreProperties>
</file>