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Abril" sheetId="4" r:id="rId4"/>
  </sheets>
  <definedNames>
    <definedName name="_xlnm.Print_Area" localSheetId="3">'Abril'!$B$1:$G$50</definedName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<sst xmlns="http://schemas.openxmlformats.org/spreadsheetml/2006/main" count="144" uniqueCount="44">
  <si>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</si>
  <si>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</si>
  <si>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</si>
  <si>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</si>
  <si>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</si>
  <si>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</si>
  <si>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</si>
  <si>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</si>
  <si>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</si>
  <si>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</si>
  <si>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</si>
  <si>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</si>
  <si>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</si>
  <si>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</si>
  <si>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</si>
  <si>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</si>
  <si>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</si>
  <si>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</si>
  <si>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</si>
  <si>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</si>
  <si>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</si>
  <si>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</si>
  <si>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</si>
  <si>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</si>
  <si>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</si>
  <si>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</si>
  <si>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</si>
  <si>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</si>
  <si>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</si>
  <si>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</si>
  <si>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</si>
  <si>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</si>
  <si>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</si>
  <si>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</si>
  <si>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</si>
  <si>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</si>
  <si>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</si>
  <si>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</si>
  <si>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</si>
  <si>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</si>
  <si>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</si>
  <si>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</si>
  <si>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</si>
  <si>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30 DE ABRIL DEL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</si>
</sst>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theme="4" tint="-0.24997000396251678"/>
      <name val="Verdana"/>
      <family val="2"/>
    </font>
    <font>
      <b/>
      <sz val="9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center" vertical="top" wrapText="1" readingOrder="1"/>
    </xf>
    <xf numFmtId="0" fontId="50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37" fontId="6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37" fontId="7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37" fontId="7" fillId="0" borderId="0" xfId="0" applyNumberFormat="1" applyFont="1" applyFill="1" applyBorder="1" applyAlignment="1">
      <alignment horizontal="right" vertical="top" wrapText="1"/>
    </xf>
    <xf numFmtId="37" fontId="11" fillId="0" borderId="0" xfId="0" applyNumberFormat="1" applyFont="1" applyFill="1" applyBorder="1" applyAlignment="1">
      <alignment horizontal="right" vertical="top" wrapText="1"/>
    </xf>
    <xf numFmtId="37" fontId="7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37" fontId="11" fillId="0" borderId="0" xfId="0" applyNumberFormat="1" applyFont="1" applyFill="1" applyBorder="1" applyAlignment="1">
      <alignment vertical="top" wrapText="1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51" fillId="0" borderId="0" xfId="0" applyFont="1" applyAlignment="1">
      <alignment horizontal="left" vertical="top" wrapText="1" readingOrder="1"/>
    </xf>
    <xf numFmtId="0" fontId="51" fillId="0" borderId="0" xfId="0" applyFont="1" applyAlignment="1">
      <alignment horizontal="right" vertical="top" wrapText="1" readingOrder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 readingOrder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7" fontId="6" fillId="0" borderId="0" xfId="0" applyNumberFormat="1" applyFont="1" applyFill="1" applyAlignment="1">
      <alignment horizontal="right" vertical="top" wrapText="1"/>
    </xf>
    <xf numFmtId="37" fontId="12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37" fontId="7" fillId="0" borderId="0" xfId="0" applyNumberFormat="1" applyFont="1" applyFill="1" applyBorder="1" applyAlignment="1">
      <alignment horizontal="right" vertical="top" wrapText="1"/>
    </xf>
    <xf numFmtId="37" fontId="12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left" vertical="top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2</xdr:row>
      <xdr:rowOff>28575</xdr:rowOff>
    </xdr:from>
    <xdr:to>
      <xdr:col>2</xdr:col>
      <xdr:colOff>866775</xdr:colOff>
      <xdr:row>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52425"/>
          <a:ext cx="1809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43" t="s">
        <v>18</v>
      </c>
      <c r="E4" s="43"/>
      <c r="F4" s="43"/>
    </row>
    <row r="5" spans="4:6" ht="12.75">
      <c r="D5" s="43"/>
      <c r="E5" s="43"/>
      <c r="F5" s="43"/>
    </row>
    <row r="7" spans="4:6" ht="12.75">
      <c r="D7" s="43" t="s">
        <v>19</v>
      </c>
      <c r="E7" s="43"/>
      <c r="F7" s="43"/>
    </row>
    <row r="9" spans="4:9" ht="12.75">
      <c r="D9" s="44" t="s">
        <v>20</v>
      </c>
      <c r="E9" s="44"/>
      <c r="F9" s="44"/>
      <c r="G9" s="45"/>
      <c r="H9" s="45"/>
      <c r="I9" s="45"/>
    </row>
    <row r="12" spans="3:8" ht="12.75">
      <c r="C12" s="46" t="s">
        <v>0</v>
      </c>
      <c r="D12" s="46"/>
      <c r="E12" s="46"/>
      <c r="F12" s="47" t="s">
        <v>1</v>
      </c>
      <c r="G12" s="47"/>
      <c r="H12" s="47"/>
    </row>
    <row r="14" spans="2:7" ht="12.75">
      <c r="B14" s="42" t="s">
        <v>2</v>
      </c>
      <c r="C14" s="42"/>
      <c r="D14" s="42"/>
      <c r="E14" s="42"/>
      <c r="F14" s="42"/>
      <c r="G14" s="42"/>
    </row>
    <row r="15" spans="3:7" ht="12.75" customHeight="1">
      <c r="C15" s="39" t="s">
        <v>3</v>
      </c>
      <c r="D15" s="39"/>
      <c r="E15" s="39"/>
      <c r="F15" s="39"/>
      <c r="G15" s="39"/>
    </row>
    <row r="16" spans="3:8" ht="12.75">
      <c r="C16" s="36" t="s">
        <v>4</v>
      </c>
      <c r="D16" s="36"/>
      <c r="E16" s="36"/>
      <c r="F16" s="37">
        <f>60055358.48+928735</f>
        <v>60984093.48</v>
      </c>
      <c r="G16" s="37"/>
      <c r="H16" s="37"/>
    </row>
    <row r="17" spans="3:8" ht="12.75">
      <c r="C17" s="36" t="s">
        <v>5</v>
      </c>
      <c r="D17" s="36"/>
      <c r="E17" s="36"/>
      <c r="F17" s="37">
        <v>110587868.33</v>
      </c>
      <c r="G17" s="37"/>
      <c r="H17" s="37"/>
    </row>
    <row r="18" spans="3:8" ht="12.75">
      <c r="C18" s="36" t="s">
        <v>6</v>
      </c>
      <c r="D18" s="36"/>
      <c r="E18" s="36"/>
      <c r="F18" s="37">
        <v>13077750.74</v>
      </c>
      <c r="G18" s="37"/>
      <c r="H18" s="37"/>
    </row>
    <row r="19" spans="3:8" ht="12.75">
      <c r="C19" s="36" t="s">
        <v>7</v>
      </c>
      <c r="D19" s="36"/>
      <c r="E19" s="36"/>
      <c r="F19" s="38">
        <v>37936915.96</v>
      </c>
      <c r="G19" s="38"/>
      <c r="H19" s="38"/>
    </row>
    <row r="20" spans="3:8" ht="12.75">
      <c r="C20" s="40" t="s">
        <v>24</v>
      </c>
      <c r="D20" s="40"/>
      <c r="E20" s="40"/>
      <c r="F20" s="32">
        <f>SUM(F16:H19)</f>
        <v>222586628.51000002</v>
      </c>
      <c r="G20" s="32"/>
      <c r="H20" s="32"/>
    </row>
    <row r="22" spans="3:7" ht="12.75">
      <c r="C22" s="39" t="s">
        <v>25</v>
      </c>
      <c r="D22" s="39"/>
      <c r="E22" s="39"/>
      <c r="F22" s="39"/>
      <c r="G22" s="39"/>
    </row>
    <row r="23" spans="3:8" ht="12.75">
      <c r="C23" s="36" t="s">
        <v>8</v>
      </c>
      <c r="D23" s="36"/>
      <c r="E23" s="36"/>
      <c r="F23" s="37">
        <v>391587333.46</v>
      </c>
      <c r="G23" s="37"/>
      <c r="H23" s="37"/>
    </row>
    <row r="24" spans="3:8" ht="12.75">
      <c r="C24" s="36" t="s">
        <v>39</v>
      </c>
      <c r="D24" s="36"/>
      <c r="E24" s="36"/>
      <c r="F24" s="38">
        <v>431744.95</v>
      </c>
      <c r="G24" s="38"/>
      <c r="H24" s="38"/>
    </row>
    <row r="25" spans="3:8" ht="12.75">
      <c r="C25" s="40" t="s">
        <v>26</v>
      </c>
      <c r="D25" s="40"/>
      <c r="E25" s="40"/>
      <c r="F25" s="4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48" t="s">
        <v>27</v>
      </c>
      <c r="D27" s="48"/>
      <c r="E27" s="48"/>
      <c r="F27" s="48"/>
      <c r="G27" s="13"/>
      <c r="H27" s="12">
        <f>+F20+H25</f>
        <v>614605706.92</v>
      </c>
      <c r="I27" s="11"/>
      <c r="J27" s="11"/>
    </row>
    <row r="28" spans="4:9" ht="12.75">
      <c r="D28" s="41"/>
      <c r="E28" s="41"/>
      <c r="F28" s="32"/>
      <c r="G28" s="32"/>
      <c r="H28" s="32"/>
      <c r="I28" s="2"/>
    </row>
    <row r="29" spans="2:7" ht="12.75" customHeight="1">
      <c r="B29" s="42" t="s">
        <v>9</v>
      </c>
      <c r="C29" s="42"/>
      <c r="D29" s="42"/>
      <c r="E29" s="42"/>
      <c r="F29" s="42"/>
      <c r="G29" s="14"/>
    </row>
    <row r="30" spans="3:7" ht="12.75">
      <c r="C30" s="39" t="s">
        <v>37</v>
      </c>
      <c r="D30" s="39"/>
      <c r="E30" s="39"/>
      <c r="F30" s="39"/>
      <c r="G30" s="39"/>
    </row>
    <row r="31" spans="3:8" ht="12.75">
      <c r="C31" s="36" t="s">
        <v>11</v>
      </c>
      <c r="D31" s="36"/>
      <c r="E31" s="36"/>
      <c r="F31" s="37">
        <v>-1744102.26</v>
      </c>
      <c r="G31" s="37"/>
      <c r="H31" s="37"/>
    </row>
    <row r="32" spans="3:8" ht="12.75">
      <c r="C32" s="36" t="s">
        <v>12</v>
      </c>
      <c r="D32" s="36"/>
      <c r="E32" s="36"/>
      <c r="F32" s="37">
        <v>-8281079.73</v>
      </c>
      <c r="G32" s="37"/>
      <c r="H32" s="37"/>
    </row>
    <row r="33" spans="3:8" ht="12.75">
      <c r="C33" s="5"/>
      <c r="D33" s="5"/>
      <c r="E33" s="5"/>
      <c r="F33" s="4"/>
      <c r="G33" s="4"/>
      <c r="H33" s="4"/>
    </row>
    <row r="34" spans="3:8" ht="12.75">
      <c r="C34" s="48" t="s">
        <v>28</v>
      </c>
      <c r="D34" s="48"/>
      <c r="E34" s="48"/>
      <c r="F34" s="4"/>
      <c r="G34" s="4"/>
      <c r="H34" s="7">
        <f>SUM(F31:H32)</f>
        <v>-10025181.99</v>
      </c>
    </row>
    <row r="35" spans="3:8" ht="12.75">
      <c r="C35" s="39" t="s">
        <v>38</v>
      </c>
      <c r="D35" s="39"/>
      <c r="E35" s="39"/>
      <c r="F35" s="39"/>
      <c r="G35" s="39"/>
      <c r="H35" s="7"/>
    </row>
    <row r="36" spans="3:8" ht="12.75">
      <c r="C36" s="36" t="s">
        <v>29</v>
      </c>
      <c r="D36" s="36"/>
      <c r="E36" s="36"/>
      <c r="F36" s="38">
        <v>1365696.42</v>
      </c>
      <c r="G36" s="38"/>
      <c r="H36" s="38"/>
    </row>
    <row r="37" spans="3:8" ht="12.75">
      <c r="C37" s="40" t="s">
        <v>36</v>
      </c>
      <c r="D37" s="40"/>
      <c r="E37" s="40"/>
      <c r="F37" s="32">
        <f>+F36</f>
        <v>1365696.42</v>
      </c>
      <c r="G37" s="32"/>
      <c r="H37" s="32"/>
    </row>
    <row r="38" spans="3:8" ht="12.75">
      <c r="C38" s="6"/>
      <c r="D38" s="6"/>
      <c r="E38" s="6"/>
      <c r="F38" s="3"/>
      <c r="G38" s="3"/>
      <c r="H38" s="3"/>
    </row>
    <row r="39" spans="3:8" ht="12.75">
      <c r="C39" s="48" t="s">
        <v>32</v>
      </c>
      <c r="D39" s="48"/>
      <c r="E39" s="48"/>
      <c r="F39" s="3"/>
      <c r="G39" s="3"/>
      <c r="H39" s="3">
        <f>+F37+H34</f>
        <v>-8659485.57</v>
      </c>
    </row>
    <row r="41" spans="3:7" ht="12.75">
      <c r="C41" s="39" t="s">
        <v>13</v>
      </c>
      <c r="D41" s="39"/>
      <c r="E41" s="39"/>
      <c r="F41" s="39"/>
      <c r="G41" s="39"/>
    </row>
    <row r="42" spans="3:8" ht="12.75">
      <c r="C42" s="36" t="s">
        <v>14</v>
      </c>
      <c r="D42" s="36"/>
      <c r="E42" s="36"/>
      <c r="F42" s="37">
        <v>-122984493.63</v>
      </c>
      <c r="G42" s="37"/>
      <c r="H42" s="37"/>
    </row>
    <row r="43" spans="3:8" ht="12.75">
      <c r="C43" s="36" t="s">
        <v>15</v>
      </c>
      <c r="D43" s="36"/>
      <c r="E43" s="36"/>
      <c r="F43" s="37">
        <v>8477201.57</v>
      </c>
      <c r="G43" s="37"/>
      <c r="H43" s="37"/>
    </row>
    <row r="44" spans="3:8" ht="12.75">
      <c r="C44" s="36" t="s">
        <v>16</v>
      </c>
      <c r="D44" s="36"/>
      <c r="E44" s="36"/>
      <c r="F44" s="37">
        <v>-425782746.08</v>
      </c>
      <c r="G44" s="37"/>
      <c r="H44" s="37"/>
    </row>
    <row r="45" spans="3:8" ht="12.75">
      <c r="C45" s="36" t="s">
        <v>17</v>
      </c>
      <c r="D45" s="36"/>
      <c r="E45" s="36"/>
      <c r="F45" s="38">
        <v>-65656183.36</v>
      </c>
      <c r="G45" s="38"/>
      <c r="H45" s="38"/>
    </row>
    <row r="46" spans="3:8" ht="12.75">
      <c r="C46" s="48" t="s">
        <v>33</v>
      </c>
      <c r="D46" s="48"/>
      <c r="E46" s="48"/>
      <c r="F46" s="32">
        <f>SUM(F42:H45)</f>
        <v>-605946221.5</v>
      </c>
      <c r="G46" s="32"/>
      <c r="H46" s="32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3">
        <f>+F46+H39</f>
        <v>-614605707.07</v>
      </c>
      <c r="G48" s="33"/>
      <c r="H48" s="33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4" t="s">
        <v>22</v>
      </c>
      <c r="C51" s="34"/>
      <c r="D51" s="34"/>
    </row>
    <row r="52" spans="2:4" ht="12.75">
      <c r="B52" s="35" t="s">
        <v>23</v>
      </c>
      <c r="C52" s="35"/>
      <c r="D52" s="35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43" t="s">
        <v>18</v>
      </c>
      <c r="E4" s="43"/>
      <c r="F4" s="43"/>
    </row>
    <row r="5" spans="4:6" ht="12.75">
      <c r="D5" s="43"/>
      <c r="E5" s="43"/>
      <c r="F5" s="43"/>
    </row>
    <row r="7" spans="4:6" ht="12.75">
      <c r="D7" s="43" t="s">
        <v>19</v>
      </c>
      <c r="E7" s="43"/>
      <c r="F7" s="43"/>
    </row>
    <row r="9" spans="4:9" ht="12.75">
      <c r="D9" s="44" t="s">
        <v>35</v>
      </c>
      <c r="E9" s="44"/>
      <c r="F9" s="44"/>
      <c r="G9" s="45"/>
      <c r="H9" s="45"/>
      <c r="I9" s="45"/>
    </row>
    <row r="11" spans="3:8" ht="12.75">
      <c r="C11" s="46" t="s">
        <v>0</v>
      </c>
      <c r="D11" s="46"/>
      <c r="E11" s="46"/>
      <c r="F11" s="47" t="s">
        <v>1</v>
      </c>
      <c r="G11" s="47"/>
      <c r="H11" s="47"/>
    </row>
    <row r="13" spans="2:7" ht="12.75">
      <c r="B13" s="42" t="s">
        <v>2</v>
      </c>
      <c r="C13" s="42"/>
      <c r="D13" s="42"/>
      <c r="E13" s="42"/>
      <c r="F13" s="42"/>
      <c r="G13" s="42"/>
    </row>
    <row r="14" spans="3:7" ht="12.75" customHeight="1">
      <c r="C14" s="39" t="s">
        <v>3</v>
      </c>
      <c r="D14" s="39"/>
      <c r="E14" s="39"/>
      <c r="F14" s="39"/>
      <c r="G14" s="39"/>
    </row>
    <row r="15" spans="3:8" ht="12.75">
      <c r="C15" s="36" t="s">
        <v>4</v>
      </c>
      <c r="D15" s="36"/>
      <c r="E15" s="36"/>
      <c r="F15" s="37">
        <v>89323616</v>
      </c>
      <c r="G15" s="37"/>
      <c r="H15" s="37"/>
    </row>
    <row r="16" spans="3:8" ht="12.75">
      <c r="C16" s="36" t="s">
        <v>5</v>
      </c>
      <c r="D16" s="36"/>
      <c r="E16" s="36"/>
      <c r="F16" s="37">
        <v>67844172</v>
      </c>
      <c r="G16" s="37"/>
      <c r="H16" s="37"/>
    </row>
    <row r="17" spans="3:8" ht="12.75">
      <c r="C17" s="36" t="s">
        <v>6</v>
      </c>
      <c r="D17" s="36"/>
      <c r="E17" s="36"/>
      <c r="F17" s="37">
        <v>12376351</v>
      </c>
      <c r="G17" s="37"/>
      <c r="H17" s="37"/>
    </row>
    <row r="18" spans="3:8" ht="12.75">
      <c r="C18" s="36" t="s">
        <v>7</v>
      </c>
      <c r="D18" s="36"/>
      <c r="E18" s="36"/>
      <c r="F18" s="38">
        <v>32401536</v>
      </c>
      <c r="G18" s="38"/>
      <c r="H18" s="38"/>
    </row>
    <row r="19" spans="3:8" ht="12.75">
      <c r="C19" s="48" t="s">
        <v>24</v>
      </c>
      <c r="D19" s="48"/>
      <c r="E19" s="48"/>
      <c r="F19" s="32">
        <f>SUM(F15:H18)</f>
        <v>201945675</v>
      </c>
      <c r="G19" s="32"/>
      <c r="H19" s="32"/>
    </row>
    <row r="21" spans="3:7" ht="12.75">
      <c r="C21" s="39" t="s">
        <v>25</v>
      </c>
      <c r="D21" s="39"/>
      <c r="E21" s="39"/>
      <c r="F21" s="39"/>
      <c r="G21" s="39"/>
    </row>
    <row r="22" spans="3:8" ht="12.75">
      <c r="C22" s="36" t="s">
        <v>8</v>
      </c>
      <c r="D22" s="36"/>
      <c r="E22" s="36"/>
      <c r="F22" s="37">
        <v>388162513</v>
      </c>
      <c r="G22" s="37"/>
      <c r="H22" s="37"/>
    </row>
    <row r="23" spans="3:8" ht="12.75">
      <c r="C23" s="36" t="s">
        <v>39</v>
      </c>
      <c r="D23" s="36"/>
      <c r="E23" s="36"/>
      <c r="F23" s="38">
        <v>431745</v>
      </c>
      <c r="G23" s="38"/>
      <c r="H23" s="38"/>
    </row>
    <row r="24" spans="3:8" ht="12.75">
      <c r="C24" s="48" t="s">
        <v>26</v>
      </c>
      <c r="D24" s="48"/>
      <c r="E24" s="48"/>
      <c r="F24" s="4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48" t="s">
        <v>27</v>
      </c>
      <c r="D26" s="48"/>
      <c r="E26" s="48"/>
      <c r="F26" s="48"/>
      <c r="G26" s="13"/>
      <c r="H26" s="12">
        <f>+H24+F19</f>
        <v>590539933</v>
      </c>
      <c r="I26" s="11"/>
      <c r="J26" s="11"/>
    </row>
    <row r="27" spans="4:9" ht="12.75">
      <c r="D27" s="41"/>
      <c r="E27" s="41"/>
      <c r="F27" s="32"/>
      <c r="G27" s="32"/>
      <c r="H27" s="32"/>
      <c r="I27" s="2"/>
    </row>
    <row r="28" spans="2:7" ht="12.75" customHeight="1">
      <c r="B28" s="42" t="s">
        <v>9</v>
      </c>
      <c r="C28" s="42"/>
      <c r="D28" s="42"/>
      <c r="E28" s="42"/>
      <c r="F28" s="42"/>
      <c r="G28" s="14"/>
    </row>
    <row r="29" spans="3:7" ht="12.75">
      <c r="C29" s="39" t="s">
        <v>10</v>
      </c>
      <c r="D29" s="39"/>
      <c r="E29" s="39"/>
      <c r="F29" s="39"/>
      <c r="G29" s="39"/>
    </row>
    <row r="30" spans="3:8" ht="12.75">
      <c r="C30" s="36" t="s">
        <v>11</v>
      </c>
      <c r="D30" s="36"/>
      <c r="E30" s="36"/>
      <c r="F30" s="37">
        <v>-8243955</v>
      </c>
      <c r="G30" s="37"/>
      <c r="H30" s="37"/>
    </row>
    <row r="31" spans="3:8" ht="12.75">
      <c r="C31" s="36" t="s">
        <v>12</v>
      </c>
      <c r="D31" s="36"/>
      <c r="E31" s="36"/>
      <c r="F31" s="49">
        <v>-8468768</v>
      </c>
      <c r="G31" s="49"/>
      <c r="H31" s="49"/>
    </row>
    <row r="32" spans="3:8" ht="12.75">
      <c r="C32" s="40" t="s">
        <v>28</v>
      </c>
      <c r="D32" s="40"/>
      <c r="E32" s="4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39" t="s">
        <v>30</v>
      </c>
      <c r="D34" s="39"/>
      <c r="E34" s="39"/>
      <c r="F34" s="39"/>
      <c r="G34" s="39"/>
      <c r="H34" s="7"/>
    </row>
    <row r="35" spans="3:8" ht="12.75">
      <c r="C35" s="36" t="s">
        <v>29</v>
      </c>
      <c r="D35" s="36"/>
      <c r="E35" s="36"/>
      <c r="F35" s="38">
        <v>5276995</v>
      </c>
      <c r="G35" s="38"/>
      <c r="H35" s="38"/>
    </row>
    <row r="36" spans="3:8" ht="12.75">
      <c r="C36" s="40" t="s">
        <v>31</v>
      </c>
      <c r="D36" s="40"/>
      <c r="E36" s="40"/>
      <c r="F36" s="32">
        <f>+F35</f>
        <v>5276995</v>
      </c>
      <c r="G36" s="32"/>
      <c r="H36" s="32"/>
    </row>
    <row r="37" spans="3:8" ht="12.75">
      <c r="C37" s="6"/>
      <c r="D37" s="6"/>
      <c r="E37" s="6"/>
      <c r="F37" s="3"/>
      <c r="G37" s="3"/>
      <c r="H37" s="3"/>
    </row>
    <row r="38" spans="3:8" ht="12.75">
      <c r="C38" s="48" t="s">
        <v>32</v>
      </c>
      <c r="D38" s="48"/>
      <c r="E38" s="48"/>
      <c r="F38" s="3"/>
      <c r="G38" s="3"/>
      <c r="H38" s="15">
        <f>+F36+H32</f>
        <v>-11435728</v>
      </c>
    </row>
    <row r="40" spans="3:7" ht="12.75">
      <c r="C40" s="39" t="s">
        <v>13</v>
      </c>
      <c r="D40" s="39"/>
      <c r="E40" s="39"/>
      <c r="F40" s="39"/>
      <c r="G40" s="39"/>
    </row>
    <row r="41" spans="3:8" ht="12.75">
      <c r="C41" s="36" t="s">
        <v>14</v>
      </c>
      <c r="D41" s="36"/>
      <c r="E41" s="36"/>
      <c r="F41" s="37">
        <v>-122984493.63</v>
      </c>
      <c r="G41" s="37"/>
      <c r="H41" s="37"/>
    </row>
    <row r="42" spans="3:8" ht="12.75">
      <c r="C42" s="36" t="s">
        <v>15</v>
      </c>
      <c r="D42" s="36"/>
      <c r="E42" s="36"/>
      <c r="F42" s="37">
        <v>8477201.57</v>
      </c>
      <c r="G42" s="37"/>
      <c r="H42" s="37"/>
    </row>
    <row r="43" spans="3:8" ht="12.75">
      <c r="C43" s="36" t="s">
        <v>16</v>
      </c>
      <c r="D43" s="36"/>
      <c r="E43" s="36"/>
      <c r="F43" s="37">
        <v>-425782746.08</v>
      </c>
      <c r="G43" s="37"/>
      <c r="H43" s="37"/>
    </row>
    <row r="44" spans="3:8" ht="12.75">
      <c r="C44" s="36" t="s">
        <v>17</v>
      </c>
      <c r="D44" s="36"/>
      <c r="E44" s="36"/>
      <c r="F44" s="38">
        <v>-38814167</v>
      </c>
      <c r="G44" s="38"/>
      <c r="H44" s="38"/>
    </row>
    <row r="45" spans="3:8" ht="12.75">
      <c r="C45" s="48" t="s">
        <v>33</v>
      </c>
      <c r="D45" s="48"/>
      <c r="E45" s="48"/>
      <c r="F45" s="32">
        <f>SUM(F41:H44)</f>
        <v>-579104205.14</v>
      </c>
      <c r="G45" s="32"/>
      <c r="H45" s="32"/>
    </row>
    <row r="47" spans="3:10" ht="13.5" thickBot="1">
      <c r="C47" s="9" t="s">
        <v>34</v>
      </c>
      <c r="D47" s="8"/>
      <c r="E47" s="8"/>
      <c r="F47" s="50">
        <f>+F45+H38</f>
        <v>-590539933.14</v>
      </c>
      <c r="G47" s="50"/>
      <c r="H47" s="5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4" t="s">
        <v>22</v>
      </c>
      <c r="C50" s="34"/>
      <c r="D50" s="34"/>
    </row>
    <row r="51" spans="2:4" ht="12.75">
      <c r="B51" s="35" t="s">
        <v>23</v>
      </c>
      <c r="C51" s="35"/>
      <c r="D51" s="3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43" t="s">
        <v>18</v>
      </c>
      <c r="E4" s="43"/>
      <c r="F4" s="43"/>
    </row>
    <row r="5" spans="4:6" ht="12.75">
      <c r="D5" s="43"/>
      <c r="E5" s="43"/>
      <c r="F5" s="43"/>
    </row>
    <row r="7" spans="4:6" ht="12.75">
      <c r="D7" s="43" t="s">
        <v>19</v>
      </c>
      <c r="E7" s="43"/>
      <c r="F7" s="43"/>
    </row>
    <row r="9" spans="4:9" ht="12.75">
      <c r="D9" s="44" t="s">
        <v>40</v>
      </c>
      <c r="E9" s="44"/>
      <c r="F9" s="44"/>
      <c r="G9" s="45"/>
      <c r="H9" s="45"/>
      <c r="I9" s="45"/>
    </row>
    <row r="11" spans="3:8" ht="12.75">
      <c r="C11" s="51" t="s">
        <v>0</v>
      </c>
      <c r="D11" s="51"/>
      <c r="E11" s="51"/>
      <c r="F11" s="52" t="s">
        <v>1</v>
      </c>
      <c r="G11" s="52"/>
      <c r="H11" s="52"/>
    </row>
    <row r="13" spans="2:7" ht="12.75">
      <c r="B13" s="42" t="s">
        <v>2</v>
      </c>
      <c r="C13" s="42"/>
      <c r="D13" s="42"/>
      <c r="E13" s="42"/>
      <c r="F13" s="42"/>
      <c r="G13" s="42"/>
    </row>
    <row r="14" spans="3:7" ht="12.75" customHeight="1">
      <c r="C14" s="39" t="s">
        <v>3</v>
      </c>
      <c r="D14" s="39"/>
      <c r="E14" s="39"/>
      <c r="F14" s="39"/>
      <c r="G14" s="39"/>
    </row>
    <row r="15" spans="3:8" ht="12.75">
      <c r="C15" s="36" t="s">
        <v>4</v>
      </c>
      <c r="D15" s="36"/>
      <c r="E15" s="36"/>
      <c r="F15" s="37">
        <v>89323616</v>
      </c>
      <c r="G15" s="37"/>
      <c r="H15" s="37"/>
    </row>
    <row r="16" spans="3:8" ht="12.75">
      <c r="C16" s="36" t="s">
        <v>5</v>
      </c>
      <c r="D16" s="36"/>
      <c r="E16" s="36"/>
      <c r="F16" s="37">
        <v>67844172</v>
      </c>
      <c r="G16" s="37"/>
      <c r="H16" s="37"/>
    </row>
    <row r="17" spans="3:8" ht="12.75">
      <c r="C17" s="36" t="s">
        <v>6</v>
      </c>
      <c r="D17" s="36"/>
      <c r="E17" s="36"/>
      <c r="F17" s="37">
        <v>12376351</v>
      </c>
      <c r="G17" s="37"/>
      <c r="H17" s="37"/>
    </row>
    <row r="18" spans="3:8" ht="12.75">
      <c r="C18" s="36" t="s">
        <v>7</v>
      </c>
      <c r="D18" s="36"/>
      <c r="E18" s="36"/>
      <c r="F18" s="38">
        <v>32401536</v>
      </c>
      <c r="G18" s="38"/>
      <c r="H18" s="38"/>
    </row>
    <row r="19" spans="3:8" ht="12.75">
      <c r="C19" s="48" t="s">
        <v>24</v>
      </c>
      <c r="D19" s="48"/>
      <c r="E19" s="48"/>
      <c r="F19" s="32">
        <f>SUM(F15:H18)</f>
        <v>201945675</v>
      </c>
      <c r="G19" s="32"/>
      <c r="H19" s="32"/>
    </row>
    <row r="21" spans="3:7" ht="12.75">
      <c r="C21" s="39" t="s">
        <v>25</v>
      </c>
      <c r="D21" s="39"/>
      <c r="E21" s="39"/>
      <c r="F21" s="39"/>
      <c r="G21" s="39"/>
    </row>
    <row r="22" spans="3:8" ht="12.75">
      <c r="C22" s="36" t="s">
        <v>8</v>
      </c>
      <c r="D22" s="36"/>
      <c r="E22" s="36"/>
      <c r="F22" s="37">
        <v>388162513</v>
      </c>
      <c r="G22" s="37"/>
      <c r="H22" s="37"/>
    </row>
    <row r="23" spans="3:8" ht="12.75">
      <c r="C23" s="36" t="s">
        <v>39</v>
      </c>
      <c r="D23" s="36"/>
      <c r="E23" s="36"/>
      <c r="F23" s="38">
        <v>431745</v>
      </c>
      <c r="G23" s="38"/>
      <c r="H23" s="38"/>
    </row>
    <row r="24" spans="3:8" ht="12.75">
      <c r="C24" s="48" t="s">
        <v>26</v>
      </c>
      <c r="D24" s="48"/>
      <c r="E24" s="48"/>
      <c r="F24" s="4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48" t="s">
        <v>27</v>
      </c>
      <c r="D26" s="48"/>
      <c r="E26" s="48"/>
      <c r="F26" s="48"/>
      <c r="G26" s="13"/>
      <c r="H26" s="12">
        <f>+H24+F19</f>
        <v>590539933</v>
      </c>
      <c r="I26" s="11"/>
      <c r="J26" s="11"/>
    </row>
    <row r="27" spans="4:9" ht="12.75">
      <c r="D27" s="41"/>
      <c r="E27" s="41"/>
      <c r="F27" s="32"/>
      <c r="G27" s="32"/>
      <c r="H27" s="32"/>
      <c r="I27" s="2"/>
    </row>
    <row r="28" spans="2:7" ht="12.75" customHeight="1">
      <c r="B28" s="42" t="s">
        <v>9</v>
      </c>
      <c r="C28" s="42"/>
      <c r="D28" s="42"/>
      <c r="E28" s="42"/>
      <c r="F28" s="42"/>
      <c r="G28" s="14"/>
    </row>
    <row r="29" spans="3:7" ht="12.75">
      <c r="C29" s="39" t="s">
        <v>10</v>
      </c>
      <c r="D29" s="39"/>
      <c r="E29" s="39"/>
      <c r="F29" s="39"/>
      <c r="G29" s="39"/>
    </row>
    <row r="30" spans="3:8" ht="12.75">
      <c r="C30" s="36" t="s">
        <v>11</v>
      </c>
      <c r="D30" s="36"/>
      <c r="E30" s="36"/>
      <c r="F30" s="37">
        <v>-8243955</v>
      </c>
      <c r="G30" s="37"/>
      <c r="H30" s="37"/>
    </row>
    <row r="31" spans="3:8" ht="12.75">
      <c r="C31" s="36" t="s">
        <v>12</v>
      </c>
      <c r="D31" s="36"/>
      <c r="E31" s="36"/>
      <c r="F31" s="49">
        <v>-8468768</v>
      </c>
      <c r="G31" s="49"/>
      <c r="H31" s="49"/>
    </row>
    <row r="32" spans="3:8" ht="12.75">
      <c r="C32" s="40" t="s">
        <v>28</v>
      </c>
      <c r="D32" s="40"/>
      <c r="E32" s="4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39" t="s">
        <v>30</v>
      </c>
      <c r="D34" s="39"/>
      <c r="E34" s="39"/>
      <c r="F34" s="39"/>
      <c r="G34" s="39"/>
      <c r="H34" s="7"/>
    </row>
    <row r="35" spans="3:8" ht="12.75">
      <c r="C35" s="36" t="s">
        <v>29</v>
      </c>
      <c r="D35" s="36"/>
      <c r="E35" s="36"/>
      <c r="F35" s="38">
        <v>5276995</v>
      </c>
      <c r="G35" s="38"/>
      <c r="H35" s="38"/>
    </row>
    <row r="36" spans="3:8" ht="12.75">
      <c r="C36" s="40" t="s">
        <v>31</v>
      </c>
      <c r="D36" s="40"/>
      <c r="E36" s="40"/>
      <c r="F36" s="32">
        <f>+F35</f>
        <v>5276995</v>
      </c>
      <c r="G36" s="32"/>
      <c r="H36" s="32"/>
    </row>
    <row r="37" spans="3:8" ht="12.75">
      <c r="C37" s="6"/>
      <c r="D37" s="6"/>
      <c r="E37" s="6"/>
      <c r="F37" s="3"/>
      <c r="G37" s="3"/>
      <c r="H37" s="3"/>
    </row>
    <row r="38" spans="3:8" ht="12.75">
      <c r="C38" s="48" t="s">
        <v>32</v>
      </c>
      <c r="D38" s="48"/>
      <c r="E38" s="48"/>
      <c r="F38" s="3"/>
      <c r="G38" s="3"/>
      <c r="H38" s="15">
        <f>+F36+H32</f>
        <v>-11435728</v>
      </c>
    </row>
    <row r="40" spans="3:7" ht="12.75">
      <c r="C40" s="39" t="s">
        <v>13</v>
      </c>
      <c r="D40" s="39"/>
      <c r="E40" s="39"/>
      <c r="F40" s="39"/>
      <c r="G40" s="39"/>
    </row>
    <row r="41" spans="3:8" ht="12.75">
      <c r="C41" s="36" t="s">
        <v>14</v>
      </c>
      <c r="D41" s="36"/>
      <c r="E41" s="36"/>
      <c r="F41" s="37">
        <v>-122984493.63</v>
      </c>
      <c r="G41" s="37"/>
      <c r="H41" s="37"/>
    </row>
    <row r="42" spans="3:8" ht="12.75">
      <c r="C42" s="36" t="s">
        <v>15</v>
      </c>
      <c r="D42" s="36"/>
      <c r="E42" s="36"/>
      <c r="F42" s="37">
        <v>8477201.57</v>
      </c>
      <c r="G42" s="37"/>
      <c r="H42" s="37"/>
    </row>
    <row r="43" spans="3:8" ht="12.75">
      <c r="C43" s="36" t="s">
        <v>16</v>
      </c>
      <c r="D43" s="36"/>
      <c r="E43" s="36"/>
      <c r="F43" s="37">
        <v>-425782746.08</v>
      </c>
      <c r="G43" s="37"/>
      <c r="H43" s="37"/>
    </row>
    <row r="44" spans="3:8" ht="12.75">
      <c r="C44" s="36" t="s">
        <v>17</v>
      </c>
      <c r="D44" s="36"/>
      <c r="E44" s="36"/>
      <c r="F44" s="38">
        <v>-38814167</v>
      </c>
      <c r="G44" s="38"/>
      <c r="H44" s="38"/>
    </row>
    <row r="45" spans="3:8" ht="12.75">
      <c r="C45" s="48" t="s">
        <v>33</v>
      </c>
      <c r="D45" s="48"/>
      <c r="E45" s="48"/>
      <c r="F45" s="32">
        <f>SUM(F41:H44)</f>
        <v>-579104205.14</v>
      </c>
      <c r="G45" s="32"/>
      <c r="H45" s="32"/>
    </row>
    <row r="47" spans="3:10" ht="13.5" thickBot="1">
      <c r="C47" s="9" t="s">
        <v>34</v>
      </c>
      <c r="D47" s="8"/>
      <c r="E47" s="8"/>
      <c r="F47" s="50">
        <f>+F45+H38</f>
        <v>-590539933.14</v>
      </c>
      <c r="G47" s="50"/>
      <c r="H47" s="5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4" t="s">
        <v>22</v>
      </c>
      <c r="C50" s="34"/>
      <c r="D50" s="34"/>
    </row>
    <row r="51" spans="2:4" ht="12.75">
      <c r="B51" s="35" t="s">
        <v>23</v>
      </c>
      <c r="C51" s="35"/>
      <c r="D51" s="3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3" max="3" width="13.57421875" style="0" customWidth="1"/>
    <col min="4" max="4" width="13.140625" style="0" customWidth="1"/>
    <col min="5" max="5" width="11.8515625" style="0" customWidth="1"/>
    <col min="6" max="6" width="13.140625" style="0" customWidth="1"/>
    <col min="7" max="7" width="15.8515625" style="0" customWidth="1"/>
    <col min="9" max="9" width="13.28125" style="0" bestFit="1" customWidth="1"/>
  </cols>
  <sheetData>
    <row r="1" spans="2:7" ht="12.75">
      <c r="B1" s="19"/>
      <c r="C1" s="19"/>
      <c r="D1" s="19"/>
      <c r="E1" s="19"/>
      <c r="F1" s="19"/>
      <c r="G1" s="19"/>
    </row>
    <row r="2" spans="2:7" ht="12.75">
      <c r="B2" s="19"/>
      <c r="C2" s="19"/>
      <c r="D2" s="19"/>
      <c r="E2" s="19"/>
      <c r="F2" s="19"/>
      <c r="G2" s="19"/>
    </row>
    <row r="3" spans="2:7" ht="12.75">
      <c r="B3" s="19"/>
      <c r="C3" s="19"/>
      <c r="D3" s="19"/>
      <c r="E3" s="19"/>
      <c r="F3" s="19"/>
      <c r="G3" s="19"/>
    </row>
    <row r="4" spans="2:7" ht="12.75" customHeight="1">
      <c r="B4" s="19"/>
      <c r="C4" s="19"/>
      <c r="D4" s="53" t="s">
        <v>41</v>
      </c>
      <c r="E4" s="53"/>
      <c r="F4" s="53"/>
      <c r="G4" s="19"/>
    </row>
    <row r="5" spans="2:7" ht="12.75">
      <c r="B5" s="19"/>
      <c r="C5" s="19"/>
      <c r="D5" s="53"/>
      <c r="E5" s="53"/>
      <c r="F5" s="53"/>
      <c r="G5" s="19"/>
    </row>
    <row r="6" spans="2:7" ht="12.75">
      <c r="B6" s="19"/>
      <c r="C6" s="19"/>
      <c r="D6" s="53" t="s">
        <v>19</v>
      </c>
      <c r="E6" s="53"/>
      <c r="F6" s="53"/>
      <c r="G6" s="19"/>
    </row>
    <row r="7" spans="2:7" ht="12.75" customHeight="1">
      <c r="B7" s="19"/>
      <c r="C7" s="19"/>
      <c r="D7" s="54" t="s">
        <v>43</v>
      </c>
      <c r="E7" s="54"/>
      <c r="F7" s="54"/>
      <c r="G7" s="21"/>
    </row>
    <row r="8" spans="2:7" ht="12.75">
      <c r="B8" s="19"/>
      <c r="C8" s="19"/>
      <c r="D8" s="54"/>
      <c r="E8" s="54"/>
      <c r="F8" s="54"/>
      <c r="G8" s="19"/>
    </row>
    <row r="9" spans="2:7" ht="12.75">
      <c r="B9" s="19"/>
      <c r="C9" s="19"/>
      <c r="D9" s="20"/>
      <c r="E9" s="20"/>
      <c r="F9" s="20"/>
      <c r="G9" s="19"/>
    </row>
    <row r="10" spans="2:7" ht="12.75">
      <c r="B10" s="19"/>
      <c r="C10" s="51" t="s">
        <v>0</v>
      </c>
      <c r="D10" s="51"/>
      <c r="E10" s="51"/>
      <c r="F10" s="52" t="s">
        <v>1</v>
      </c>
      <c r="G10" s="52"/>
    </row>
    <row r="11" spans="2:7" ht="12.75">
      <c r="B11" s="19"/>
      <c r="C11" s="19"/>
      <c r="D11" s="19"/>
      <c r="E11" s="19"/>
      <c r="F11" s="19"/>
      <c r="G11" s="19"/>
    </row>
    <row r="12" spans="2:7" ht="12.75">
      <c r="B12" s="55" t="s">
        <v>2</v>
      </c>
      <c r="C12" s="55"/>
      <c r="D12" s="55"/>
      <c r="E12" s="55"/>
      <c r="F12" s="55"/>
      <c r="G12" s="24"/>
    </row>
    <row r="13" spans="2:7" ht="12.75" customHeight="1">
      <c r="B13" s="24"/>
      <c r="C13" s="56" t="s">
        <v>3</v>
      </c>
      <c r="D13" s="56"/>
      <c r="E13" s="56"/>
      <c r="F13" s="56"/>
      <c r="G13" s="24"/>
    </row>
    <row r="14" spans="2:7" ht="12.75">
      <c r="B14" s="24"/>
      <c r="C14" s="57" t="s">
        <v>4</v>
      </c>
      <c r="D14" s="57"/>
      <c r="E14" s="57"/>
      <c r="F14" s="58">
        <f>228000+427165.82+147119343.12</f>
        <v>147774508.94</v>
      </c>
      <c r="G14" s="58"/>
    </row>
    <row r="15" spans="2:7" ht="12.75">
      <c r="B15" s="24"/>
      <c r="C15" s="57" t="s">
        <v>5</v>
      </c>
      <c r="D15" s="57"/>
      <c r="E15" s="57"/>
      <c r="F15" s="58">
        <v>77188858.14</v>
      </c>
      <c r="G15" s="58"/>
    </row>
    <row r="16" spans="2:7" ht="12.75">
      <c r="B16" s="24"/>
      <c r="C16" s="57" t="s">
        <v>6</v>
      </c>
      <c r="D16" s="57"/>
      <c r="E16" s="57"/>
      <c r="F16" s="58">
        <v>4630407</v>
      </c>
      <c r="G16" s="58"/>
    </row>
    <row r="17" spans="2:7" ht="12.75">
      <c r="B17" s="24"/>
      <c r="C17" s="57" t="s">
        <v>7</v>
      </c>
      <c r="D17" s="57"/>
      <c r="E17" s="57"/>
      <c r="F17" s="59">
        <v>8898021.17</v>
      </c>
      <c r="G17" s="59"/>
    </row>
    <row r="18" spans="2:7" ht="12.75">
      <c r="B18" s="24"/>
      <c r="C18" s="60" t="s">
        <v>24</v>
      </c>
      <c r="D18" s="60"/>
      <c r="E18" s="60"/>
      <c r="F18" s="61">
        <f>SUM(F14:G17)</f>
        <v>238491795.24999997</v>
      </c>
      <c r="G18" s="61"/>
    </row>
    <row r="19" spans="2:7" ht="12.75">
      <c r="B19" s="24"/>
      <c r="C19" s="24"/>
      <c r="D19" s="24"/>
      <c r="E19" s="24"/>
      <c r="F19" s="24"/>
      <c r="G19" s="24"/>
    </row>
    <row r="20" spans="2:7" ht="12.75">
      <c r="B20" s="24"/>
      <c r="C20" s="56" t="s">
        <v>25</v>
      </c>
      <c r="D20" s="56"/>
      <c r="E20" s="56"/>
      <c r="F20" s="56"/>
      <c r="G20" s="24"/>
    </row>
    <row r="21" spans="2:7" ht="12.75">
      <c r="B21" s="24"/>
      <c r="C21" s="57" t="s">
        <v>8</v>
      </c>
      <c r="D21" s="57"/>
      <c r="E21" s="57"/>
      <c r="F21" s="58">
        <v>396055115</v>
      </c>
      <c r="G21" s="58"/>
    </row>
    <row r="22" spans="2:7" ht="12.75">
      <c r="B22" s="24"/>
      <c r="C22" s="57" t="s">
        <v>39</v>
      </c>
      <c r="D22" s="57"/>
      <c r="E22" s="57"/>
      <c r="F22" s="59">
        <v>431745</v>
      </c>
      <c r="G22" s="59"/>
    </row>
    <row r="23" spans="2:7" ht="12.75">
      <c r="B23" s="24"/>
      <c r="C23" s="60" t="s">
        <v>26</v>
      </c>
      <c r="D23" s="60"/>
      <c r="E23" s="60"/>
      <c r="F23" s="60"/>
      <c r="G23" s="29">
        <f>SUM(F21:G22)</f>
        <v>396486860</v>
      </c>
    </row>
    <row r="24" spans="2:7" ht="12.75">
      <c r="B24" s="24"/>
      <c r="C24" s="24"/>
      <c r="D24" s="24"/>
      <c r="E24" s="24"/>
      <c r="F24" s="24"/>
      <c r="G24" s="30"/>
    </row>
    <row r="25" spans="2:9" ht="12.75">
      <c r="B25" s="24"/>
      <c r="C25" s="60" t="s">
        <v>27</v>
      </c>
      <c r="D25" s="60"/>
      <c r="E25" s="60"/>
      <c r="F25" s="60"/>
      <c r="G25" s="31">
        <f>+G23+F18</f>
        <v>634978655.25</v>
      </c>
      <c r="I25" s="2"/>
    </row>
    <row r="26" spans="4:7" ht="12.75">
      <c r="D26" s="41"/>
      <c r="E26" s="41"/>
      <c r="F26" s="32"/>
      <c r="G26" s="32"/>
    </row>
    <row r="27" spans="2:7" ht="12.75" customHeight="1">
      <c r="B27" s="55" t="s">
        <v>9</v>
      </c>
      <c r="C27" s="55"/>
      <c r="D27" s="55"/>
      <c r="E27" s="55"/>
      <c r="F27" s="55"/>
      <c r="G27" s="24"/>
    </row>
    <row r="28" spans="2:7" ht="12.75">
      <c r="B28" s="24"/>
      <c r="C28" s="56" t="s">
        <v>10</v>
      </c>
      <c r="D28" s="56"/>
      <c r="E28" s="56"/>
      <c r="F28" s="56"/>
      <c r="G28" s="24"/>
    </row>
    <row r="29" spans="2:7" ht="12.75">
      <c r="B29" s="24"/>
      <c r="C29" s="57" t="s">
        <v>11</v>
      </c>
      <c r="D29" s="57"/>
      <c r="E29" s="57"/>
      <c r="F29" s="58">
        <v>-14477327.78</v>
      </c>
      <c r="G29" s="58"/>
    </row>
    <row r="30" spans="2:8" ht="12.75" hidden="1">
      <c r="B30" s="24"/>
      <c r="C30" s="57" t="s">
        <v>12</v>
      </c>
      <c r="D30" s="57"/>
      <c r="E30" s="57"/>
      <c r="F30" s="62">
        <v>0</v>
      </c>
      <c r="G30" s="62"/>
      <c r="H30" s="22"/>
    </row>
    <row r="31" spans="2:7" ht="12.75">
      <c r="B31" s="24"/>
      <c r="C31" s="63" t="s">
        <v>28</v>
      </c>
      <c r="D31" s="63"/>
      <c r="E31" s="63"/>
      <c r="F31" s="23"/>
      <c r="G31" s="25">
        <f>SUM(F29:G30)</f>
        <v>-14477327.78</v>
      </c>
    </row>
    <row r="32" spans="2:7" ht="12.75">
      <c r="B32" s="24"/>
      <c r="C32" s="26"/>
      <c r="D32" s="26"/>
      <c r="E32" s="26"/>
      <c r="F32" s="23"/>
      <c r="G32" s="25"/>
    </row>
    <row r="33" spans="2:7" ht="12.75">
      <c r="B33" s="24"/>
      <c r="C33" s="56" t="s">
        <v>30</v>
      </c>
      <c r="D33" s="56"/>
      <c r="E33" s="56"/>
      <c r="F33" s="56"/>
      <c r="G33" s="25"/>
    </row>
    <row r="34" spans="2:7" ht="12.75">
      <c r="B34" s="24"/>
      <c r="C34" s="57" t="s">
        <v>29</v>
      </c>
      <c r="D34" s="57"/>
      <c r="E34" s="57"/>
      <c r="F34" s="59">
        <v>-31031326</v>
      </c>
      <c r="G34" s="59"/>
    </row>
    <row r="35" spans="2:7" ht="12.75">
      <c r="B35" s="24"/>
      <c r="C35" s="63" t="s">
        <v>31</v>
      </c>
      <c r="D35" s="63"/>
      <c r="E35" s="63"/>
      <c r="F35" s="61">
        <f>+F34</f>
        <v>-31031326</v>
      </c>
      <c r="G35" s="61"/>
    </row>
    <row r="36" spans="2:7" ht="12.75">
      <c r="B36" s="24"/>
      <c r="C36" s="26"/>
      <c r="D36" s="26"/>
      <c r="E36" s="26"/>
      <c r="F36" s="27"/>
      <c r="G36" s="27"/>
    </row>
    <row r="37" spans="2:7" ht="12.75">
      <c r="B37" s="24"/>
      <c r="C37" s="60" t="s">
        <v>32</v>
      </c>
      <c r="D37" s="60"/>
      <c r="E37" s="60"/>
      <c r="F37" s="27"/>
      <c r="G37" s="28">
        <f>+F35+G31</f>
        <v>-45508653.78</v>
      </c>
    </row>
    <row r="38" spans="2:7" ht="12.75">
      <c r="B38" s="24"/>
      <c r="C38" s="24"/>
      <c r="D38" s="24"/>
      <c r="E38" s="24"/>
      <c r="F38" s="24"/>
      <c r="G38" s="24"/>
    </row>
    <row r="39" spans="2:7" ht="12.75">
      <c r="B39" s="24"/>
      <c r="C39" s="56" t="s">
        <v>13</v>
      </c>
      <c r="D39" s="56"/>
      <c r="E39" s="56"/>
      <c r="F39" s="56"/>
      <c r="G39" s="24"/>
    </row>
    <row r="40" spans="2:7" ht="12.75">
      <c r="B40" s="24"/>
      <c r="C40" s="57" t="s">
        <v>14</v>
      </c>
      <c r="D40" s="57"/>
      <c r="E40" s="57"/>
      <c r="F40" s="58">
        <v>-119454711</v>
      </c>
      <c r="G40" s="58"/>
    </row>
    <row r="41" spans="2:7" ht="12.75">
      <c r="B41" s="24"/>
      <c r="C41" s="57" t="s">
        <v>15</v>
      </c>
      <c r="D41" s="57"/>
      <c r="E41" s="57"/>
      <c r="F41" s="58">
        <v>8745382</v>
      </c>
      <c r="G41" s="58"/>
    </row>
    <row r="42" spans="2:7" ht="12.75">
      <c r="B42" s="24"/>
      <c r="C42" s="57" t="s">
        <v>16</v>
      </c>
      <c r="D42" s="57"/>
      <c r="E42" s="57"/>
      <c r="F42" s="58">
        <v>-425782746.08</v>
      </c>
      <c r="G42" s="58"/>
    </row>
    <row r="43" spans="2:7" ht="12.75">
      <c r="B43" s="24"/>
      <c r="C43" s="57" t="s">
        <v>17</v>
      </c>
      <c r="D43" s="57"/>
      <c r="E43" s="57"/>
      <c r="F43" s="59">
        <v>-52977926</v>
      </c>
      <c r="G43" s="59"/>
    </row>
    <row r="44" spans="2:7" ht="12.75">
      <c r="B44" s="24"/>
      <c r="C44" s="60" t="s">
        <v>33</v>
      </c>
      <c r="D44" s="60"/>
      <c r="E44" s="60"/>
      <c r="F44" s="61">
        <f>SUM(F40:G43)</f>
        <v>-589470001.0799999</v>
      </c>
      <c r="G44" s="61"/>
    </row>
    <row r="46" spans="3:7" ht="12.75">
      <c r="C46" s="9" t="s">
        <v>34</v>
      </c>
      <c r="D46" s="8"/>
      <c r="E46" s="8"/>
      <c r="G46" s="16">
        <f>+F44+G37</f>
        <v>-634978654.8599999</v>
      </c>
    </row>
    <row r="47" spans="3:7" ht="12.75">
      <c r="C47" s="9"/>
      <c r="D47" s="8"/>
      <c r="E47" s="8"/>
      <c r="F47" s="15"/>
      <c r="G47" s="15"/>
    </row>
    <row r="48" spans="4:7" ht="12.75">
      <c r="D48" s="1"/>
      <c r="E48" s="1"/>
      <c r="F48" s="3"/>
      <c r="G48" s="3"/>
    </row>
    <row r="49" spans="1:6" ht="26.25" customHeight="1">
      <c r="A49" t="s">
        <v>21</v>
      </c>
      <c r="C49" s="64" t="s">
        <v>42</v>
      </c>
      <c r="D49" s="64"/>
      <c r="E49" s="64"/>
      <c r="F49" s="17"/>
    </row>
    <row r="50" spans="3:6" ht="12.75" customHeight="1">
      <c r="C50" s="65" t="s">
        <v>23</v>
      </c>
      <c r="D50" s="65"/>
      <c r="E50" s="65"/>
      <c r="F50" s="18"/>
    </row>
  </sheetData>
  <sheetProtection/>
  <mergeCells count="52">
    <mergeCell ref="C49:E49"/>
    <mergeCell ref="C50:E50"/>
    <mergeCell ref="C42:E42"/>
    <mergeCell ref="F42:G42"/>
    <mergeCell ref="C43:E43"/>
    <mergeCell ref="F43:G43"/>
    <mergeCell ref="C44:E44"/>
    <mergeCell ref="F44:G44"/>
    <mergeCell ref="C37:E37"/>
    <mergeCell ref="C39:F39"/>
    <mergeCell ref="C40:E40"/>
    <mergeCell ref="F40:G40"/>
    <mergeCell ref="C41:E41"/>
    <mergeCell ref="F41:G41"/>
    <mergeCell ref="C31:E31"/>
    <mergeCell ref="C33:F33"/>
    <mergeCell ref="C34:E34"/>
    <mergeCell ref="F34:G34"/>
    <mergeCell ref="C35:E35"/>
    <mergeCell ref="F35:G35"/>
    <mergeCell ref="B27:F27"/>
    <mergeCell ref="C28:F28"/>
    <mergeCell ref="C29:E29"/>
    <mergeCell ref="F29:G29"/>
    <mergeCell ref="C30:E30"/>
    <mergeCell ref="F30:G30"/>
    <mergeCell ref="C22:E22"/>
    <mergeCell ref="F22:G22"/>
    <mergeCell ref="C23:F23"/>
    <mergeCell ref="C25:F25"/>
    <mergeCell ref="D26:E26"/>
    <mergeCell ref="F26:G26"/>
    <mergeCell ref="C17:E17"/>
    <mergeCell ref="F17:G17"/>
    <mergeCell ref="C18:E18"/>
    <mergeCell ref="F18:G18"/>
    <mergeCell ref="C20:F20"/>
    <mergeCell ref="C21:E21"/>
    <mergeCell ref="F21:G21"/>
    <mergeCell ref="C13:F13"/>
    <mergeCell ref="C14:E14"/>
    <mergeCell ref="F14:G14"/>
    <mergeCell ref="C15:E15"/>
    <mergeCell ref="F15:G15"/>
    <mergeCell ref="C16:E16"/>
    <mergeCell ref="F16:G16"/>
    <mergeCell ref="D4:F5"/>
    <mergeCell ref="D6:F6"/>
    <mergeCell ref="D7:F8"/>
    <mergeCell ref="C10:E10"/>
    <mergeCell ref="F10:G10"/>
    <mergeCell ref="B12:F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Selenia Ortiz</cp:lastModifiedBy>
  <cp:lastPrinted>2024-05-16T13:15:32Z</cp:lastPrinted>
  <dcterms:created xsi:type="dcterms:W3CDTF">2021-04-06T15:57:28Z</dcterms:created>
  <dcterms:modified xsi:type="dcterms:W3CDTF">2024-05-16T13:16:08Z</dcterms:modified>
  <cp:category/>
  <cp:version/>
  <cp:contentType/>
  <cp:contentStatus/>
</cp:coreProperties>
</file>