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'1'!$A$1:$H$81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<sst xmlns="http://schemas.openxmlformats.org/spreadsheetml/2006/main" count="235" uniqueCount="83">
  <si>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</si>
  <si>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</si>
  <si>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</si>
  <si>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</si>
  <si>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</si>
  <si>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</si>
  <si>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</si>
  <si>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</si>
  <si>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</si>
  <si>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</si>
  <si>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</si>
  <si>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</si>
  <si>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</si>
  <si>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</si>
  <si>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</si>
  <si>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</si>
  <si>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</si>
  <si>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</si>
  <si>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Nota : </t>
    </r>
    <r>
      <rPr>
        <sz val="14"/>
        <rFont val="Times New Roman"/>
        <family val="1"/>
      </rPr>
      <t>Forma parte integral de este documento la convocatoria de este proceso.</t>
    </r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</si>
  <si>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</si>
  <si>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t>Referencia: de Licitación Pública Nacional (ITLA-CCC-LPN-2022-0004), Adquisición de Componentes de Prótesis para el Proyecto Protoscanner de este Instituto Tecnológico de las Américas (ITLA).</t>
  </si>
  <si>
    <t>Abrazadera de Tubo, 30 mm, acero inoxidable (Tube Clamp, 30mm, Stainless Steel).</t>
  </si>
  <si>
    <t>Adaptador de pie prostético de acero inoxidable (Sach Foot Adapter Stainless Steel).</t>
  </si>
  <si>
    <t>Placa Base Roscada de 4 orificios, aluminio (4 hole threaded base plate, aluminum).</t>
  </si>
  <si>
    <t>Pie Prostético (Sach Foot) - (Size 22): 10 Izquierdo y 10 Derecho.</t>
  </si>
  <si>
    <t>Pie Prostético (Sach Foot) - (Size 23): 10 Izquierdo y 10 Derecho.</t>
  </si>
  <si>
    <t>Pie Prostético (Sach Foot) - (Size 24): 27 Izquierdo y 27 Derecho.</t>
  </si>
  <si>
    <t>Pie Prostético (Sach Foot) - (Size 25): 47 Izquierdo y 47 Derecho.</t>
  </si>
  <si>
    <t>Pie Prostético (Sach Foot) - (Size 26): 47 Izquierdo y 47 Derecho.</t>
  </si>
  <si>
    <t>Pie Prostético (Sach Foot) - (Size 27): 33 Izquierdo y 33 Derecho.</t>
  </si>
  <si>
    <t>Pie Prostético (Sach Foot) - (Size 28): 10 Izquierdo y 10 Derecho.</t>
  </si>
  <si>
    <t xml:space="preserve">Conjunto de abrazadera de tubo de acero inoxidable. (Tube Clamp Assembly Stainless Steel). </t>
  </si>
  <si>
    <t>Base giratoria de 4 orificios, acero inoxidable. (4 hole rotating base, Stainless Steel).</t>
  </si>
  <si>
    <t>Rodilla de freno activada por peso, acero inoxidable (Weight activated brake knee, stainless steel).</t>
  </si>
  <si>
    <t>Rodilla de Bloqueo Manual. (Manual Locking Knee).</t>
  </si>
  <si>
    <t>Receptor giratorio (Rotating receiver).</t>
  </si>
  <si>
    <t>Suspensión tes belt ak, cinturón de neopreno (TES BELT AK SUSPENSION, NEOPRENE BELT) Medium.</t>
  </si>
  <si>
    <t>Suspensión tes belt ak, cinturón de neopreno (TES BELT AK SUSPENSION, NEOPRENE BELT) Large.</t>
  </si>
  <si>
    <t>Suspensión tes belt ak, cinturón de neopreno (TES BELT AK SUSPENSION, NEOPRENE BELT) X-Large.</t>
  </si>
  <si>
    <t>Medias para prótesis transfemorales, 3 Ply.</t>
  </si>
  <si>
    <t>Medias para prótesis transfemorales, 5 Ply.</t>
  </si>
  <si>
    <t>Liner Gel de Silicone para prótesis transfemoral SIN pin, Size Medium.</t>
  </si>
  <si>
    <t xml:space="preserve">Liner Gel de Silicone para prótesis transfemoral SIN pin, Size Large. </t>
  </si>
  <si>
    <t>Liner Gel de Silicone para prótesis transfemoral SIN pin, Size X-Large.</t>
  </si>
  <si>
    <t>Base de Lanzadera de Bloqueo para prótesis con pin de dos pulgadas (Base Shuttle Lock) .</t>
  </si>
  <si>
    <t>Medias para prótesis transfemorales con agujero, 3 Ply.</t>
  </si>
  <si>
    <t>Medias para prótesis transfemorales con agujero, 5 Ply</t>
  </si>
  <si>
    <t xml:space="preserve">Liner Gel de Silicone para prótesis transfemoral con pin, Size Medium. </t>
  </si>
  <si>
    <t xml:space="preserve">Liner Gel de Silicone para prótesis transfemoral con pin, Size Large. </t>
  </si>
  <si>
    <t xml:space="preserve">Liner Gel de Silicone para prótesis transfemoral con pin, Size X-Large. </t>
  </si>
  <si>
    <t>Rodilleras para prótesis transtibiales. Size 2.</t>
  </si>
  <si>
    <t>Rodilleras para prótesis transtibiales. Size 3.</t>
  </si>
  <si>
    <t>Rodilleras para prótesis transtibiales. Size 4.</t>
  </si>
  <si>
    <t xml:space="preserve">Medias para prótesis Transtibiales, Size 3 ply </t>
  </si>
  <si>
    <t xml:space="preserve">Medias para prótesis Transtibiales, Size 5 Ply </t>
  </si>
  <si>
    <t>Adaptador de 4 orificios, pirámide macho con orificio, acero inoxidable. (4 Hole Adapter, Male Pyramid with Hole, Stainless Steel).</t>
  </si>
  <si>
    <t xml:space="preserve">Medias para prótesis Transtibiales Con Pin, Size 3 ply </t>
  </si>
  <si>
    <t xml:space="preserve">Medias para prótesis Transtibiales Con Pin, Size 5 Ply </t>
  </si>
  <si>
    <t xml:space="preserve">Liner Gel de Silicone para prótesis transtibial con pin, Size Medium Plus. </t>
  </si>
  <si>
    <t xml:space="preserve">Liner Gel de Silicone para prótesis transtibial con pin, Size Medium.  </t>
  </si>
  <si>
    <t xml:space="preserve">Liner Gel de Silicone para prótesis transtibial con pin, Size Large. </t>
  </si>
  <si>
    <t>Adaptador de doble extremo de altura variable (rango de altura de construcción 59 mm - 72 mm) / Variable Height Double Ended Adapter (Build Height range 59mm - 72mm)</t>
  </si>
  <si>
    <t>Adaptador de acero inoxidable de doble extremo con pirámide de 32mm (Stainless Steel Double Ended Adapter 32mm).</t>
  </si>
  <si>
    <t>Adaptador de acero inoxidable de doble extremo con pirámide de 60mm (Stainless Steel Double Ended Adapter 60mm).</t>
  </si>
  <si>
    <t>Adaptador de acero inoxidable de doble extremo con pirámide de 75mm (Stainless Steel Double Ended Adapter 75mm).</t>
  </si>
  <si>
    <t>Adaptador deslizante de dos extremos con pirámide, 60 mm (Double Ended Sliding Adapter with Pyramid, 60mm)</t>
  </si>
  <si>
    <t>Placa de flexión de 10 grados (10 Degree Flexion Plate).</t>
  </si>
  <si>
    <t>Placa de flexión de 15 grados (15 Degree Flexion Plate).</t>
  </si>
  <si>
    <t>RECEPTOR DESLIZANTE GIRATORIO CON 4 AGUJEROS.( WITH 4 HOLES).</t>
  </si>
  <si>
    <t>PLACAS DE FIJACIÓN DESPLAZADAS 39 mm (OFFSET ATTACHMENT PLATES 39 mm ).</t>
  </si>
  <si>
    <t xml:space="preserve"> ABRAZADERA DE TUBO DESLIZANTE (SLIDING TUBE CLAMP).</t>
  </si>
  <si>
    <t>RECEPTOR GIRATORIO DE DOBLE CABEZAL  Doan  (DOAN’S DOUBLE HEAD ROTATABLE RECEIVER).</t>
  </si>
  <si>
    <t>Adaptador de acero inoxidable de doble extremo con pirámide de 32mm (Stainless Steel Double Ended Adapter w/Pyramid 32mm).</t>
  </si>
  <si>
    <t>Adaptador de doble extremo con pirámide de 45mm  (Double Ended Adapter with Pyramid, 45mm)</t>
  </si>
  <si>
    <t>Adaptador de acero inoxidable de doble extremo con pirámide de 60mm (Stainless Steel Double Ended Adapter w/Pyramid 60mm).</t>
  </si>
  <si>
    <t>Adaptador de acero inoxidable de doble extremo con pirámide de 75mm (Stainless Steel Double Ended Adapter w/Pyramid 75mm)</t>
  </si>
  <si>
    <t>Pirmaide Macho con desplazamiento diagonal de 4 orificios (4-Hole Pyramid Diagonal Offset).</t>
  </si>
  <si>
    <t>Pirámide de 4 orificios, desplazamiento lateral (4-Hole Pyramid, Axial Offset)</t>
  </si>
  <si>
    <t>Abrazadera de tubo ajustable de 30 mm para ajuste de prueba de altura - Receptor de titanio adherido (Adjustable 30mm Tube Clamp for Test Fitting - Bonded Titanium Receiver).</t>
  </si>
  <si>
    <t>Pirámide de rotacion con agujero (Rotating Pyramid with Hole).</t>
  </si>
  <si>
    <t>Liner Cushion Gel de Silicone para prótesis Transtibial SIN Pin, Size Medium Plus.</t>
  </si>
  <si>
    <t>Liner Cushion Gel de Silicone para prótesis Transtibial SIN Pin, Size Medium.</t>
  </si>
  <si>
    <t>Liner Cushion Gel de Silicone para prótesis Transtibial SIN Pin, Size Large.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</si>
</sst>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9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34" borderId="10" xfId="0" applyNumberFormat="1" applyFont="1" applyFill="1" applyBorder="1" applyAlignment="1" applyProtection="1">
      <alignment horizontal="center" vertical="center"/>
      <protection locked="0"/>
    </xf>
    <xf numFmtId="184" fontId="5" fillId="35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5" fillId="37" borderId="14" xfId="52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178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178" fontId="6" fillId="36" borderId="11" xfId="0" applyNumberFormat="1" applyFont="1" applyFill="1" applyBorder="1" applyAlignment="1" applyProtection="1">
      <alignment horizontal="center" vertical="center" wrapText="1"/>
      <protection/>
    </xf>
    <xf numFmtId="178" fontId="6" fillId="36" borderId="11" xfId="0" applyNumberFormat="1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178" fontId="6" fillId="35" borderId="18" xfId="0" applyNumberFormat="1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5" fillId="37" borderId="20" xfId="52" applyFont="1" applyFill="1" applyBorder="1" applyAlignment="1" applyProtection="1">
      <alignment horizontal="center" vertical="center" wrapText="1"/>
      <protection/>
    </xf>
    <xf numFmtId="178" fontId="5" fillId="34" borderId="11" xfId="0" applyNumberFormat="1" applyFont="1" applyFill="1" applyBorder="1" applyAlignment="1" applyProtection="1">
      <alignment horizontal="center" vertical="center"/>
      <protection locked="0"/>
    </xf>
    <xf numFmtId="184" fontId="5" fillId="35" borderId="11" xfId="0" applyNumberFormat="1" applyFont="1" applyFill="1" applyBorder="1" applyAlignment="1" applyProtection="1">
      <alignment horizontal="center" vertical="center"/>
      <protection locked="0"/>
    </xf>
    <xf numFmtId="178" fontId="5" fillId="35" borderId="11" xfId="0" applyNumberFormat="1" applyFont="1" applyFill="1" applyBorder="1" applyAlignment="1" applyProtection="1">
      <alignment horizontal="center" vertical="center" wrapText="1"/>
      <protection/>
    </xf>
    <xf numFmtId="178" fontId="5" fillId="35" borderId="11" xfId="0" applyNumberFormat="1" applyFont="1" applyFill="1" applyBorder="1" applyAlignment="1" applyProtection="1">
      <alignment horizontal="center" vertical="center"/>
      <protection/>
    </xf>
    <xf numFmtId="0" fontId="5" fillId="37" borderId="15" xfId="52" applyFont="1" applyFill="1" applyBorder="1" applyAlignment="1" applyProtection="1">
      <alignment horizontal="center" vertical="center" wrapText="1"/>
      <protection/>
    </xf>
    <xf numFmtId="178" fontId="5" fillId="34" borderId="15" xfId="0" applyNumberFormat="1" applyFont="1" applyFill="1" applyBorder="1" applyAlignment="1" applyProtection="1">
      <alignment horizontal="center" vertical="center"/>
      <protection locked="0"/>
    </xf>
    <xf numFmtId="184" fontId="5" fillId="35" borderId="15" xfId="0" applyNumberFormat="1" applyFont="1" applyFill="1" applyBorder="1" applyAlignment="1" applyProtection="1">
      <alignment horizontal="center" vertical="center"/>
      <protection locked="0"/>
    </xf>
    <xf numFmtId="178" fontId="5" fillId="35" borderId="15" xfId="0" applyNumberFormat="1" applyFont="1" applyFill="1" applyBorder="1" applyAlignment="1" applyProtection="1">
      <alignment horizontal="center" vertical="center" wrapText="1"/>
      <protection/>
    </xf>
    <xf numFmtId="178" fontId="5" fillId="35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5" fillId="38" borderId="15" xfId="0" applyFont="1" applyFill="1" applyBorder="1" applyAlignment="1" applyProtection="1">
      <alignment horizontal="center"/>
      <protection locked="0"/>
    </xf>
    <xf numFmtId="0" fontId="5" fillId="38" borderId="15" xfId="0" applyFont="1" applyFill="1" applyBorder="1" applyAlignment="1" applyProtection="1">
      <alignment horizontal="center" vertical="center"/>
      <protection locked="0"/>
    </xf>
    <xf numFmtId="0" fontId="5" fillId="38" borderId="1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114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1"/>
  <sheetViews>
    <sheetView showGridLines="0" tabSelected="1" view="pageBreakPreview" zoomScaleSheetLayoutView="100" zoomScalePageLayoutView="0" workbookViewId="0" topLeftCell="A1">
      <selection activeCell="C71" sqref="C71:H71"/>
    </sheetView>
  </sheetViews>
  <sheetFormatPr defaultColWidth="11.57421875" defaultRowHeight="12.75"/>
  <cols>
    <col min="1" max="1" width="7.00390625" style="1" customWidth="1"/>
    <col min="2" max="2" width="74.8515625" style="2" customWidth="1"/>
    <col min="3" max="3" width="14.00390625" style="3" customWidth="1"/>
    <col min="4" max="4" width="11.57421875" style="3" customWidth="1"/>
    <col min="5" max="5" width="25.140625" style="3" customWidth="1"/>
    <col min="6" max="6" width="25.8515625" style="3" customWidth="1"/>
    <col min="7" max="7" width="26.7109375" style="4" customWidth="1"/>
    <col min="8" max="8" width="27.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5" t="s">
        <v>0</v>
      </c>
      <c r="C1" s="45"/>
      <c r="D1" s="45"/>
      <c r="E1" s="45"/>
      <c r="F1" s="45"/>
      <c r="G1" s="45"/>
      <c r="H1" s="45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49.5" customHeight="1">
      <c r="A3" s="23"/>
      <c r="B3" s="24"/>
      <c r="C3" s="51" t="s">
        <v>20</v>
      </c>
      <c r="D3" s="52"/>
      <c r="E3" s="52"/>
      <c r="F3" s="52"/>
      <c r="G3" s="52"/>
      <c r="H3" s="52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3" t="s">
        <v>1</v>
      </c>
      <c r="D5" s="53"/>
      <c r="E5" s="53"/>
      <c r="F5" s="53"/>
      <c r="G5" s="53"/>
      <c r="H5" s="53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31" t="s">
        <v>2</v>
      </c>
      <c r="B7" s="31" t="s">
        <v>3</v>
      </c>
      <c r="C7" s="34" t="s">
        <v>4</v>
      </c>
      <c r="D7" s="31" t="s">
        <v>5</v>
      </c>
      <c r="E7" s="37" t="s">
        <v>6</v>
      </c>
      <c r="F7" s="31" t="s">
        <v>7</v>
      </c>
      <c r="G7" s="38" t="s">
        <v>8</v>
      </c>
      <c r="H7" s="39" t="s">
        <v>9</v>
      </c>
      <c r="IN7" s="9"/>
    </row>
    <row r="8" spans="1:248" s="8" customFormat="1" ht="38.25" customHeight="1">
      <c r="A8" s="36">
        <v>1</v>
      </c>
      <c r="B8" s="35" t="s">
        <v>21</v>
      </c>
      <c r="C8" s="35" t="s">
        <v>17</v>
      </c>
      <c r="D8" s="71">
        <v>353</v>
      </c>
      <c r="E8" s="27">
        <v>0</v>
      </c>
      <c r="F8" s="28">
        <f>E8*18%</f>
        <v>0</v>
      </c>
      <c r="G8" s="29">
        <f>E8+F8</f>
        <v>0</v>
      </c>
      <c r="H8" s="30">
        <f>G8*D8</f>
        <v>0</v>
      </c>
      <c r="IN8" s="9"/>
    </row>
    <row r="9" spans="1:248" s="8" customFormat="1" ht="37.5" customHeight="1">
      <c r="A9" s="36">
        <v>2</v>
      </c>
      <c r="B9" s="35" t="s">
        <v>22</v>
      </c>
      <c r="C9" s="35" t="s">
        <v>17</v>
      </c>
      <c r="D9" s="71">
        <v>353</v>
      </c>
      <c r="E9" s="27">
        <v>0</v>
      </c>
      <c r="F9" s="28">
        <f aca="true" t="shared" si="0" ref="F8:F49">E9*18%</f>
        <v>0</v>
      </c>
      <c r="G9" s="29">
        <f aca="true" t="shared" si="1" ref="G9:G49">E9+F9</f>
        <v>0</v>
      </c>
      <c r="H9" s="30">
        <f aca="true" t="shared" si="2" ref="H9:H49">G9*D9</f>
        <v>0</v>
      </c>
      <c r="IN9" s="9"/>
    </row>
    <row r="10" spans="1:248" s="8" customFormat="1" ht="39.75" customHeight="1">
      <c r="A10" s="36">
        <v>3</v>
      </c>
      <c r="B10" s="35" t="s">
        <v>23</v>
      </c>
      <c r="C10" s="35" t="s">
        <v>17</v>
      </c>
      <c r="D10" s="71">
        <v>108</v>
      </c>
      <c r="E10" s="27">
        <v>0</v>
      </c>
      <c r="F10" s="28">
        <f t="shared" si="0"/>
        <v>0</v>
      </c>
      <c r="G10" s="29">
        <f t="shared" si="1"/>
        <v>0</v>
      </c>
      <c r="H10" s="30">
        <f t="shared" si="2"/>
        <v>0</v>
      </c>
      <c r="IN10" s="9"/>
    </row>
    <row r="11" spans="1:248" s="8" customFormat="1" ht="33.75" customHeight="1">
      <c r="A11" s="36">
        <v>4</v>
      </c>
      <c r="B11" s="35" t="s">
        <v>24</v>
      </c>
      <c r="C11" s="35" t="s">
        <v>17</v>
      </c>
      <c r="D11" s="72">
        <v>20</v>
      </c>
      <c r="E11" s="27">
        <v>0</v>
      </c>
      <c r="F11" s="28">
        <f t="shared" si="0"/>
        <v>0</v>
      </c>
      <c r="G11" s="29">
        <f t="shared" si="1"/>
        <v>0</v>
      </c>
      <c r="H11" s="30">
        <f t="shared" si="2"/>
        <v>0</v>
      </c>
      <c r="IN11" s="9"/>
    </row>
    <row r="12" spans="1:248" s="8" customFormat="1" ht="26.25" customHeight="1">
      <c r="A12" s="36">
        <v>5</v>
      </c>
      <c r="B12" s="35" t="s">
        <v>25</v>
      </c>
      <c r="C12" s="35" t="s">
        <v>17</v>
      </c>
      <c r="D12" s="72">
        <v>20</v>
      </c>
      <c r="E12" s="27">
        <v>0</v>
      </c>
      <c r="F12" s="28">
        <f t="shared" si="0"/>
        <v>0</v>
      </c>
      <c r="G12" s="29">
        <f t="shared" si="1"/>
        <v>0</v>
      </c>
      <c r="H12" s="30">
        <f t="shared" si="2"/>
        <v>0</v>
      </c>
      <c r="IN12" s="9"/>
    </row>
    <row r="13" spans="1:248" s="8" customFormat="1" ht="36" customHeight="1">
      <c r="A13" s="36">
        <v>6</v>
      </c>
      <c r="B13" s="35" t="s">
        <v>26</v>
      </c>
      <c r="C13" s="35" t="s">
        <v>17</v>
      </c>
      <c r="D13" s="72">
        <v>54</v>
      </c>
      <c r="E13" s="27">
        <v>0</v>
      </c>
      <c r="F13" s="28">
        <f t="shared" si="0"/>
        <v>0</v>
      </c>
      <c r="G13" s="29">
        <f t="shared" si="1"/>
        <v>0</v>
      </c>
      <c r="H13" s="30">
        <f t="shared" si="2"/>
        <v>0</v>
      </c>
      <c r="IN13" s="9"/>
    </row>
    <row r="14" spans="1:248" s="8" customFormat="1" ht="34.5" customHeight="1">
      <c r="A14" s="36">
        <v>7</v>
      </c>
      <c r="B14" s="35" t="s">
        <v>27</v>
      </c>
      <c r="C14" s="35" t="s">
        <v>17</v>
      </c>
      <c r="D14" s="72">
        <v>94</v>
      </c>
      <c r="E14" s="27">
        <v>0</v>
      </c>
      <c r="F14" s="28">
        <f t="shared" si="0"/>
        <v>0</v>
      </c>
      <c r="G14" s="29">
        <f t="shared" si="1"/>
        <v>0</v>
      </c>
      <c r="H14" s="30">
        <f t="shared" si="2"/>
        <v>0</v>
      </c>
      <c r="IN14" s="9"/>
    </row>
    <row r="15" spans="1:248" s="8" customFormat="1" ht="31.5" customHeight="1">
      <c r="A15" s="36">
        <v>8</v>
      </c>
      <c r="B15" s="35" t="s">
        <v>28</v>
      </c>
      <c r="C15" s="35" t="s">
        <v>17</v>
      </c>
      <c r="D15" s="72">
        <v>94</v>
      </c>
      <c r="E15" s="27">
        <v>0</v>
      </c>
      <c r="F15" s="28">
        <f t="shared" si="0"/>
        <v>0</v>
      </c>
      <c r="G15" s="29">
        <f t="shared" si="1"/>
        <v>0</v>
      </c>
      <c r="H15" s="30">
        <f t="shared" si="2"/>
        <v>0</v>
      </c>
      <c r="IN15" s="9"/>
    </row>
    <row r="16" spans="1:248" s="8" customFormat="1" ht="29.25" customHeight="1">
      <c r="A16" s="36">
        <v>9</v>
      </c>
      <c r="B16" s="35" t="s">
        <v>29</v>
      </c>
      <c r="C16" s="35" t="s">
        <v>17</v>
      </c>
      <c r="D16" s="72">
        <v>66</v>
      </c>
      <c r="E16" s="27">
        <v>0</v>
      </c>
      <c r="F16" s="28">
        <f t="shared" si="0"/>
        <v>0</v>
      </c>
      <c r="G16" s="29">
        <f t="shared" si="1"/>
        <v>0</v>
      </c>
      <c r="H16" s="30">
        <f t="shared" si="2"/>
        <v>0</v>
      </c>
      <c r="IN16" s="9"/>
    </row>
    <row r="17" spans="1:248" s="8" customFormat="1" ht="29.25" customHeight="1">
      <c r="A17" s="36">
        <v>10</v>
      </c>
      <c r="B17" s="35" t="s">
        <v>30</v>
      </c>
      <c r="C17" s="35" t="s">
        <v>17</v>
      </c>
      <c r="D17" s="72">
        <v>20</v>
      </c>
      <c r="E17" s="27">
        <v>0</v>
      </c>
      <c r="F17" s="28">
        <f t="shared" si="0"/>
        <v>0</v>
      </c>
      <c r="G17" s="29">
        <f t="shared" si="1"/>
        <v>0</v>
      </c>
      <c r="H17" s="30">
        <f t="shared" si="2"/>
        <v>0</v>
      </c>
      <c r="IN17" s="9"/>
    </row>
    <row r="18" spans="1:248" s="8" customFormat="1" ht="50.25" customHeight="1">
      <c r="A18" s="36">
        <v>11</v>
      </c>
      <c r="B18" s="35" t="s">
        <v>31</v>
      </c>
      <c r="C18" s="35" t="s">
        <v>17</v>
      </c>
      <c r="D18" s="72">
        <v>353</v>
      </c>
      <c r="E18" s="27">
        <v>0</v>
      </c>
      <c r="F18" s="28">
        <f t="shared" si="0"/>
        <v>0</v>
      </c>
      <c r="G18" s="29">
        <f t="shared" si="1"/>
        <v>0</v>
      </c>
      <c r="H18" s="30">
        <f t="shared" si="2"/>
        <v>0</v>
      </c>
      <c r="IN18" s="9"/>
    </row>
    <row r="19" spans="1:248" s="8" customFormat="1" ht="50.25" customHeight="1">
      <c r="A19" s="36">
        <v>12</v>
      </c>
      <c r="B19" s="35" t="s">
        <v>32</v>
      </c>
      <c r="C19" s="35" t="s">
        <v>17</v>
      </c>
      <c r="D19" s="71">
        <v>203</v>
      </c>
      <c r="E19" s="27">
        <v>0</v>
      </c>
      <c r="F19" s="28">
        <f t="shared" si="0"/>
        <v>0</v>
      </c>
      <c r="G19" s="29">
        <f t="shared" si="1"/>
        <v>0</v>
      </c>
      <c r="H19" s="30">
        <f t="shared" si="2"/>
        <v>0</v>
      </c>
      <c r="IN19" s="9"/>
    </row>
    <row r="20" spans="1:248" s="8" customFormat="1" ht="50.25" customHeight="1">
      <c r="A20" s="36">
        <v>13</v>
      </c>
      <c r="B20" s="35" t="s">
        <v>33</v>
      </c>
      <c r="C20" s="35" t="s">
        <v>17</v>
      </c>
      <c r="D20" s="72">
        <v>192</v>
      </c>
      <c r="E20" s="27">
        <v>0</v>
      </c>
      <c r="F20" s="28">
        <f t="shared" si="0"/>
        <v>0</v>
      </c>
      <c r="G20" s="29">
        <f t="shared" si="1"/>
        <v>0</v>
      </c>
      <c r="H20" s="30">
        <f t="shared" si="2"/>
        <v>0</v>
      </c>
      <c r="IN20" s="9"/>
    </row>
    <row r="21" spans="1:248" s="8" customFormat="1" ht="24.75" customHeight="1">
      <c r="A21" s="36">
        <v>14</v>
      </c>
      <c r="B21" s="35" t="s">
        <v>34</v>
      </c>
      <c r="C21" s="35" t="s">
        <v>17</v>
      </c>
      <c r="D21" s="72">
        <v>12</v>
      </c>
      <c r="E21" s="27">
        <v>0</v>
      </c>
      <c r="F21" s="28">
        <f t="shared" si="0"/>
        <v>0</v>
      </c>
      <c r="G21" s="29">
        <f t="shared" si="1"/>
        <v>0</v>
      </c>
      <c r="H21" s="30">
        <f t="shared" si="2"/>
        <v>0</v>
      </c>
      <c r="IN21" s="9"/>
    </row>
    <row r="22" spans="1:248" s="8" customFormat="1" ht="32.25" customHeight="1">
      <c r="A22" s="36">
        <v>15</v>
      </c>
      <c r="B22" s="35" t="s">
        <v>35</v>
      </c>
      <c r="C22" s="35" t="s">
        <v>17</v>
      </c>
      <c r="D22" s="71">
        <v>203</v>
      </c>
      <c r="E22" s="27">
        <v>0</v>
      </c>
      <c r="F22" s="28">
        <f t="shared" si="0"/>
        <v>0</v>
      </c>
      <c r="G22" s="29">
        <f t="shared" si="1"/>
        <v>0</v>
      </c>
      <c r="H22" s="30">
        <f t="shared" si="2"/>
        <v>0</v>
      </c>
      <c r="IN22" s="9"/>
    </row>
    <row r="23" spans="1:248" s="8" customFormat="1" ht="50.25" customHeight="1">
      <c r="A23" s="36">
        <v>16</v>
      </c>
      <c r="B23" s="35" t="s">
        <v>36</v>
      </c>
      <c r="C23" s="35" t="s">
        <v>17</v>
      </c>
      <c r="D23" s="72">
        <v>10</v>
      </c>
      <c r="E23" s="27">
        <v>0</v>
      </c>
      <c r="F23" s="28">
        <f t="shared" si="0"/>
        <v>0</v>
      </c>
      <c r="G23" s="29">
        <f t="shared" si="1"/>
        <v>0</v>
      </c>
      <c r="H23" s="30">
        <f t="shared" si="2"/>
        <v>0</v>
      </c>
      <c r="IN23" s="9"/>
    </row>
    <row r="24" spans="1:248" s="8" customFormat="1" ht="37.5" customHeight="1">
      <c r="A24" s="36">
        <v>17</v>
      </c>
      <c r="B24" s="35" t="s">
        <v>37</v>
      </c>
      <c r="C24" s="35" t="s">
        <v>17</v>
      </c>
      <c r="D24" s="72">
        <v>40</v>
      </c>
      <c r="E24" s="27">
        <v>0</v>
      </c>
      <c r="F24" s="28">
        <f t="shared" si="0"/>
        <v>0</v>
      </c>
      <c r="G24" s="29">
        <f t="shared" si="1"/>
        <v>0</v>
      </c>
      <c r="H24" s="30">
        <f t="shared" si="2"/>
        <v>0</v>
      </c>
      <c r="IN24" s="9"/>
    </row>
    <row r="25" spans="1:248" s="8" customFormat="1" ht="42.75" customHeight="1">
      <c r="A25" s="36">
        <v>18</v>
      </c>
      <c r="B25" s="35" t="s">
        <v>38</v>
      </c>
      <c r="C25" s="35" t="s">
        <v>17</v>
      </c>
      <c r="D25" s="72">
        <v>50</v>
      </c>
      <c r="E25" s="27">
        <v>0</v>
      </c>
      <c r="F25" s="28">
        <f t="shared" si="0"/>
        <v>0</v>
      </c>
      <c r="G25" s="29">
        <f t="shared" si="1"/>
        <v>0</v>
      </c>
      <c r="H25" s="30">
        <f t="shared" si="2"/>
        <v>0</v>
      </c>
      <c r="IN25" s="9"/>
    </row>
    <row r="26" spans="1:248" s="8" customFormat="1" ht="30.75" customHeight="1">
      <c r="A26" s="36">
        <v>19</v>
      </c>
      <c r="B26" s="35" t="s">
        <v>39</v>
      </c>
      <c r="C26" s="35" t="s">
        <v>17</v>
      </c>
      <c r="D26" s="71">
        <v>65</v>
      </c>
      <c r="E26" s="27">
        <v>0</v>
      </c>
      <c r="F26" s="28">
        <f t="shared" si="0"/>
        <v>0</v>
      </c>
      <c r="G26" s="29">
        <f t="shared" si="1"/>
        <v>0</v>
      </c>
      <c r="H26" s="30">
        <f t="shared" si="2"/>
        <v>0</v>
      </c>
      <c r="IN26" s="9"/>
    </row>
    <row r="27" spans="1:248" s="8" customFormat="1" ht="32.25" customHeight="1">
      <c r="A27" s="36">
        <v>20</v>
      </c>
      <c r="B27" s="35" t="s">
        <v>40</v>
      </c>
      <c r="C27" s="35" t="s">
        <v>17</v>
      </c>
      <c r="D27" s="71">
        <v>65</v>
      </c>
      <c r="E27" s="27">
        <v>0</v>
      </c>
      <c r="F27" s="28">
        <f t="shared" si="0"/>
        <v>0</v>
      </c>
      <c r="G27" s="29">
        <f t="shared" si="1"/>
        <v>0</v>
      </c>
      <c r="H27" s="30">
        <f t="shared" si="2"/>
        <v>0</v>
      </c>
      <c r="IN27" s="9"/>
    </row>
    <row r="28" spans="1:248" s="8" customFormat="1" ht="32.25" customHeight="1">
      <c r="A28" s="36">
        <v>21</v>
      </c>
      <c r="B28" s="35" t="s">
        <v>41</v>
      </c>
      <c r="C28" s="35" t="s">
        <v>17</v>
      </c>
      <c r="D28" s="71">
        <v>8</v>
      </c>
      <c r="E28" s="27">
        <v>0</v>
      </c>
      <c r="F28" s="28">
        <f t="shared" si="0"/>
        <v>0</v>
      </c>
      <c r="G28" s="29">
        <f t="shared" si="1"/>
        <v>0</v>
      </c>
      <c r="H28" s="30">
        <f t="shared" si="2"/>
        <v>0</v>
      </c>
      <c r="IN28" s="9"/>
    </row>
    <row r="29" spans="1:248" s="8" customFormat="1" ht="27" customHeight="1">
      <c r="A29" s="36">
        <v>22</v>
      </c>
      <c r="B29" s="35" t="s">
        <v>42</v>
      </c>
      <c r="C29" s="35" t="s">
        <v>17</v>
      </c>
      <c r="D29" s="71">
        <v>32</v>
      </c>
      <c r="E29" s="27">
        <v>0</v>
      </c>
      <c r="F29" s="28">
        <f t="shared" si="0"/>
        <v>0</v>
      </c>
      <c r="G29" s="29">
        <f t="shared" si="1"/>
        <v>0</v>
      </c>
      <c r="H29" s="30">
        <f t="shared" si="2"/>
        <v>0</v>
      </c>
      <c r="IN29" s="9"/>
    </row>
    <row r="30" spans="1:248" s="8" customFormat="1" ht="42.75" customHeight="1">
      <c r="A30" s="36">
        <v>23</v>
      </c>
      <c r="B30" s="35" t="s">
        <v>43</v>
      </c>
      <c r="C30" s="35" t="s">
        <v>17</v>
      </c>
      <c r="D30" s="71">
        <v>26</v>
      </c>
      <c r="E30" s="27">
        <v>0</v>
      </c>
      <c r="F30" s="28">
        <f t="shared" si="0"/>
        <v>0</v>
      </c>
      <c r="G30" s="29">
        <f t="shared" si="1"/>
        <v>0</v>
      </c>
      <c r="H30" s="30">
        <f t="shared" si="2"/>
        <v>0</v>
      </c>
      <c r="IN30" s="9"/>
    </row>
    <row r="31" spans="1:248" s="8" customFormat="1" ht="43.5" customHeight="1">
      <c r="A31" s="40">
        <v>24</v>
      </c>
      <c r="B31" s="35" t="s">
        <v>44</v>
      </c>
      <c r="C31" s="35" t="s">
        <v>17</v>
      </c>
      <c r="D31" s="71">
        <v>250</v>
      </c>
      <c r="E31" s="27">
        <v>0</v>
      </c>
      <c r="F31" s="28">
        <f t="shared" si="0"/>
        <v>0</v>
      </c>
      <c r="G31" s="29">
        <f t="shared" si="1"/>
        <v>0</v>
      </c>
      <c r="H31" s="30">
        <f t="shared" si="2"/>
        <v>0</v>
      </c>
      <c r="IN31" s="9"/>
    </row>
    <row r="32" spans="1:248" s="8" customFormat="1" ht="27.75" customHeight="1">
      <c r="A32" s="36">
        <v>25</v>
      </c>
      <c r="B32" s="35" t="s">
        <v>45</v>
      </c>
      <c r="C32" s="35" t="s">
        <v>17</v>
      </c>
      <c r="D32" s="71">
        <v>145</v>
      </c>
      <c r="E32" s="27">
        <v>0</v>
      </c>
      <c r="F32" s="28">
        <f t="shared" si="0"/>
        <v>0</v>
      </c>
      <c r="G32" s="29">
        <f t="shared" si="1"/>
        <v>0</v>
      </c>
      <c r="H32" s="30">
        <f t="shared" si="2"/>
        <v>0</v>
      </c>
      <c r="IN32" s="9"/>
    </row>
    <row r="33" spans="1:248" s="8" customFormat="1" ht="30.75" customHeight="1">
      <c r="A33" s="36">
        <v>26</v>
      </c>
      <c r="B33" s="35" t="s">
        <v>46</v>
      </c>
      <c r="C33" s="35" t="s">
        <v>17</v>
      </c>
      <c r="D33" s="71">
        <v>145</v>
      </c>
      <c r="E33" s="27">
        <v>0</v>
      </c>
      <c r="F33" s="28">
        <f t="shared" si="0"/>
        <v>0</v>
      </c>
      <c r="G33" s="29">
        <f t="shared" si="1"/>
        <v>0</v>
      </c>
      <c r="H33" s="30">
        <f t="shared" si="2"/>
        <v>0</v>
      </c>
      <c r="IN33" s="9"/>
    </row>
    <row r="34" spans="1:248" s="8" customFormat="1" ht="36.75" customHeight="1">
      <c r="A34" s="36">
        <v>27</v>
      </c>
      <c r="B34" s="35" t="s">
        <v>47</v>
      </c>
      <c r="C34" s="35" t="s">
        <v>17</v>
      </c>
      <c r="D34" s="71">
        <v>20</v>
      </c>
      <c r="E34" s="27">
        <v>0</v>
      </c>
      <c r="F34" s="28">
        <f t="shared" si="0"/>
        <v>0</v>
      </c>
      <c r="G34" s="29">
        <f t="shared" si="1"/>
        <v>0</v>
      </c>
      <c r="H34" s="30">
        <f t="shared" si="2"/>
        <v>0</v>
      </c>
      <c r="IN34" s="9"/>
    </row>
    <row r="35" spans="1:248" s="8" customFormat="1" ht="30" customHeight="1">
      <c r="A35" s="36">
        <v>28</v>
      </c>
      <c r="B35" s="35" t="s">
        <v>48</v>
      </c>
      <c r="C35" s="35" t="s">
        <v>17</v>
      </c>
      <c r="D35" s="71">
        <v>75</v>
      </c>
      <c r="E35" s="27">
        <v>0</v>
      </c>
      <c r="F35" s="28">
        <f t="shared" si="0"/>
        <v>0</v>
      </c>
      <c r="G35" s="29">
        <f t="shared" si="1"/>
        <v>0</v>
      </c>
      <c r="H35" s="30">
        <f t="shared" si="2"/>
        <v>0</v>
      </c>
      <c r="IN35" s="9"/>
    </row>
    <row r="36" spans="1:248" s="8" customFormat="1" ht="29.25" customHeight="1">
      <c r="A36" s="36">
        <v>29</v>
      </c>
      <c r="B36" s="35" t="s">
        <v>49</v>
      </c>
      <c r="C36" s="35" t="s">
        <v>17</v>
      </c>
      <c r="D36" s="71">
        <v>60</v>
      </c>
      <c r="E36" s="27">
        <v>0</v>
      </c>
      <c r="F36" s="28">
        <f t="shared" si="0"/>
        <v>0</v>
      </c>
      <c r="G36" s="29">
        <f t="shared" si="1"/>
        <v>0</v>
      </c>
      <c r="H36" s="30">
        <f t="shared" si="2"/>
        <v>0</v>
      </c>
      <c r="IN36" s="9"/>
    </row>
    <row r="37" spans="1:248" s="8" customFormat="1" ht="27" customHeight="1">
      <c r="A37" s="36">
        <v>30</v>
      </c>
      <c r="B37" s="35" t="s">
        <v>50</v>
      </c>
      <c r="C37" s="35" t="s">
        <v>17</v>
      </c>
      <c r="D37" s="71">
        <v>25</v>
      </c>
      <c r="E37" s="27">
        <v>0</v>
      </c>
      <c r="F37" s="28">
        <f t="shared" si="0"/>
        <v>0</v>
      </c>
      <c r="G37" s="29">
        <f t="shared" si="1"/>
        <v>0</v>
      </c>
      <c r="H37" s="30">
        <f t="shared" si="2"/>
        <v>0</v>
      </c>
      <c r="IN37" s="9"/>
    </row>
    <row r="38" spans="1:248" s="8" customFormat="1" ht="26.25" customHeight="1">
      <c r="A38" s="36">
        <v>31</v>
      </c>
      <c r="B38" s="35" t="s">
        <v>51</v>
      </c>
      <c r="C38" s="35" t="s">
        <v>17</v>
      </c>
      <c r="D38" s="71">
        <v>25</v>
      </c>
      <c r="E38" s="27">
        <v>0</v>
      </c>
      <c r="F38" s="28">
        <f t="shared" si="0"/>
        <v>0</v>
      </c>
      <c r="G38" s="29">
        <f t="shared" si="1"/>
        <v>0</v>
      </c>
      <c r="H38" s="30">
        <f t="shared" si="2"/>
        <v>0</v>
      </c>
      <c r="IN38" s="9"/>
    </row>
    <row r="39" spans="1:248" s="8" customFormat="1" ht="21.75" customHeight="1">
      <c r="A39" s="36">
        <v>32</v>
      </c>
      <c r="B39" s="35" t="s">
        <v>52</v>
      </c>
      <c r="C39" s="35" t="s">
        <v>17</v>
      </c>
      <c r="D39" s="71">
        <v>10</v>
      </c>
      <c r="E39" s="27">
        <v>0</v>
      </c>
      <c r="F39" s="28">
        <f t="shared" si="0"/>
        <v>0</v>
      </c>
      <c r="G39" s="29">
        <f t="shared" si="1"/>
        <v>0</v>
      </c>
      <c r="H39" s="30">
        <f t="shared" si="2"/>
        <v>0</v>
      </c>
      <c r="IN39" s="9"/>
    </row>
    <row r="40" spans="1:248" s="8" customFormat="1" ht="25.5" customHeight="1">
      <c r="A40" s="36">
        <v>33</v>
      </c>
      <c r="B40" s="35" t="s">
        <v>53</v>
      </c>
      <c r="C40" s="35" t="s">
        <v>17</v>
      </c>
      <c r="D40" s="71">
        <v>50</v>
      </c>
      <c r="E40" s="27">
        <v>0</v>
      </c>
      <c r="F40" s="28">
        <f t="shared" si="0"/>
        <v>0</v>
      </c>
      <c r="G40" s="29">
        <f t="shared" si="1"/>
        <v>0</v>
      </c>
      <c r="H40" s="30">
        <f t="shared" si="2"/>
        <v>0</v>
      </c>
      <c r="IN40" s="9"/>
    </row>
    <row r="41" spans="1:248" s="8" customFormat="1" ht="24" customHeight="1">
      <c r="A41" s="36">
        <v>34</v>
      </c>
      <c r="B41" s="35" t="s">
        <v>54</v>
      </c>
      <c r="C41" s="35" t="s">
        <v>17</v>
      </c>
      <c r="D41" s="71">
        <v>50</v>
      </c>
      <c r="E41" s="27">
        <v>0</v>
      </c>
      <c r="F41" s="28">
        <f t="shared" si="0"/>
        <v>0</v>
      </c>
      <c r="G41" s="29">
        <f t="shared" si="1"/>
        <v>0</v>
      </c>
      <c r="H41" s="30">
        <f t="shared" si="2"/>
        <v>0</v>
      </c>
      <c r="IN41" s="9"/>
    </row>
    <row r="42" spans="1:248" s="8" customFormat="1" ht="33" customHeight="1">
      <c r="A42" s="36">
        <v>35</v>
      </c>
      <c r="B42" s="35" t="s">
        <v>80</v>
      </c>
      <c r="C42" s="35" t="s">
        <v>17</v>
      </c>
      <c r="D42" s="71">
        <v>32</v>
      </c>
      <c r="E42" s="27">
        <v>0</v>
      </c>
      <c r="F42" s="28">
        <f t="shared" si="0"/>
        <v>0</v>
      </c>
      <c r="G42" s="29">
        <f t="shared" si="1"/>
        <v>0</v>
      </c>
      <c r="H42" s="30">
        <f t="shared" si="2"/>
        <v>0</v>
      </c>
      <c r="IN42" s="9"/>
    </row>
    <row r="43" spans="1:248" s="8" customFormat="1" ht="32.25" customHeight="1">
      <c r="A43" s="36">
        <v>36</v>
      </c>
      <c r="B43" s="35" t="s">
        <v>81</v>
      </c>
      <c r="C43" s="35" t="s">
        <v>17</v>
      </c>
      <c r="D43" s="71">
        <v>10</v>
      </c>
      <c r="E43" s="27">
        <v>0</v>
      </c>
      <c r="F43" s="28">
        <f t="shared" si="0"/>
        <v>0</v>
      </c>
      <c r="G43" s="29">
        <f t="shared" si="1"/>
        <v>0</v>
      </c>
      <c r="H43" s="30">
        <f t="shared" si="2"/>
        <v>0</v>
      </c>
      <c r="IN43" s="9"/>
    </row>
    <row r="44" spans="1:248" s="8" customFormat="1" ht="44.25" customHeight="1">
      <c r="A44" s="36">
        <v>37</v>
      </c>
      <c r="B44" s="35" t="s">
        <v>82</v>
      </c>
      <c r="C44" s="35" t="s">
        <v>17</v>
      </c>
      <c r="D44" s="71">
        <v>18</v>
      </c>
      <c r="E44" s="27">
        <v>0</v>
      </c>
      <c r="F44" s="28">
        <f t="shared" si="0"/>
        <v>0</v>
      </c>
      <c r="G44" s="29">
        <f t="shared" si="1"/>
        <v>0</v>
      </c>
      <c r="H44" s="30">
        <f t="shared" si="2"/>
        <v>0</v>
      </c>
      <c r="IN44" s="9"/>
    </row>
    <row r="45" spans="1:248" s="8" customFormat="1" ht="66" customHeight="1">
      <c r="A45" s="59">
        <v>38</v>
      </c>
      <c r="B45" s="60" t="s">
        <v>55</v>
      </c>
      <c r="C45" s="60" t="s">
        <v>17</v>
      </c>
      <c r="D45" s="73">
        <v>145</v>
      </c>
      <c r="E45" s="61">
        <v>0</v>
      </c>
      <c r="F45" s="62">
        <f t="shared" si="0"/>
        <v>0</v>
      </c>
      <c r="G45" s="63">
        <f t="shared" si="1"/>
        <v>0</v>
      </c>
      <c r="H45" s="64">
        <f t="shared" si="2"/>
        <v>0</v>
      </c>
      <c r="IN45" s="9"/>
    </row>
    <row r="46" spans="1:248" s="8" customFormat="1" ht="34.5" customHeight="1">
      <c r="A46" s="36">
        <v>39</v>
      </c>
      <c r="B46" s="65" t="s">
        <v>56</v>
      </c>
      <c r="C46" s="65" t="s">
        <v>17</v>
      </c>
      <c r="D46" s="71">
        <v>110</v>
      </c>
      <c r="E46" s="66">
        <v>0</v>
      </c>
      <c r="F46" s="67">
        <f t="shared" si="0"/>
        <v>0</v>
      </c>
      <c r="G46" s="68">
        <f t="shared" si="1"/>
        <v>0</v>
      </c>
      <c r="H46" s="69">
        <f t="shared" si="2"/>
        <v>0</v>
      </c>
      <c r="IN46" s="9"/>
    </row>
    <row r="47" spans="1:248" s="8" customFormat="1" ht="24.75" customHeight="1">
      <c r="A47" s="36">
        <v>40</v>
      </c>
      <c r="B47" s="65" t="s">
        <v>57</v>
      </c>
      <c r="C47" s="65" t="s">
        <v>17</v>
      </c>
      <c r="D47" s="71">
        <v>110</v>
      </c>
      <c r="E47" s="66">
        <v>0</v>
      </c>
      <c r="F47" s="67">
        <f t="shared" si="0"/>
        <v>0</v>
      </c>
      <c r="G47" s="68">
        <f t="shared" si="1"/>
        <v>0</v>
      </c>
      <c r="H47" s="69">
        <f t="shared" si="2"/>
        <v>0</v>
      </c>
      <c r="IN47" s="9"/>
    </row>
    <row r="48" spans="1:248" s="8" customFormat="1" ht="38.25" customHeight="1">
      <c r="A48" s="36">
        <v>41</v>
      </c>
      <c r="B48" s="65" t="s">
        <v>58</v>
      </c>
      <c r="C48" s="65" t="s">
        <v>17</v>
      </c>
      <c r="D48" s="71">
        <v>67</v>
      </c>
      <c r="E48" s="66">
        <v>0</v>
      </c>
      <c r="F48" s="67">
        <f t="shared" si="0"/>
        <v>0</v>
      </c>
      <c r="G48" s="68">
        <f t="shared" si="1"/>
        <v>0</v>
      </c>
      <c r="H48" s="69">
        <f t="shared" si="2"/>
        <v>0</v>
      </c>
      <c r="IN48" s="9"/>
    </row>
    <row r="49" spans="1:248" s="8" customFormat="1" ht="25.5" customHeight="1">
      <c r="A49" s="36">
        <v>42</v>
      </c>
      <c r="B49" s="65" t="s">
        <v>59</v>
      </c>
      <c r="C49" s="65" t="s">
        <v>17</v>
      </c>
      <c r="D49" s="71">
        <v>16</v>
      </c>
      <c r="E49" s="66">
        <v>0</v>
      </c>
      <c r="F49" s="67">
        <f t="shared" si="0"/>
        <v>0</v>
      </c>
      <c r="G49" s="68">
        <f t="shared" si="1"/>
        <v>0</v>
      </c>
      <c r="H49" s="69">
        <f t="shared" si="2"/>
        <v>0</v>
      </c>
      <c r="IN49" s="9"/>
    </row>
    <row r="50" spans="1:248" s="8" customFormat="1" ht="26.25" customHeight="1">
      <c r="A50" s="70">
        <v>43</v>
      </c>
      <c r="B50" s="65" t="s">
        <v>60</v>
      </c>
      <c r="C50" s="65" t="s">
        <v>17</v>
      </c>
      <c r="D50" s="71">
        <v>37</v>
      </c>
      <c r="E50" s="66">
        <v>0</v>
      </c>
      <c r="F50" s="67">
        <f>E50*18%</f>
        <v>0</v>
      </c>
      <c r="G50" s="68">
        <f>E50+F50</f>
        <v>0</v>
      </c>
      <c r="H50" s="69">
        <f>G50*D50</f>
        <v>0</v>
      </c>
      <c r="IN50" s="9"/>
    </row>
    <row r="51" spans="1:248" s="8" customFormat="1" ht="59.25" customHeight="1">
      <c r="A51" s="70">
        <v>44</v>
      </c>
      <c r="B51" s="65" t="s">
        <v>61</v>
      </c>
      <c r="C51" s="65" t="s">
        <v>17</v>
      </c>
      <c r="D51" s="72">
        <v>5</v>
      </c>
      <c r="E51" s="66">
        <v>0</v>
      </c>
      <c r="F51" s="67">
        <f aca="true" t="shared" si="3" ref="F51:F69">E51*18%</f>
        <v>0</v>
      </c>
      <c r="G51" s="68">
        <f aca="true" t="shared" si="4" ref="G51:G69">E51+F51</f>
        <v>0</v>
      </c>
      <c r="H51" s="69">
        <f aca="true" t="shared" si="5" ref="H51:H69">G51*D51</f>
        <v>0</v>
      </c>
      <c r="IN51" s="9"/>
    </row>
    <row r="52" spans="1:248" s="8" customFormat="1" ht="38.25" customHeight="1">
      <c r="A52" s="70">
        <v>45</v>
      </c>
      <c r="B52" s="65" t="s">
        <v>62</v>
      </c>
      <c r="C52" s="65" t="s">
        <v>17</v>
      </c>
      <c r="D52" s="72">
        <v>5</v>
      </c>
      <c r="E52" s="66">
        <v>0</v>
      </c>
      <c r="F52" s="67">
        <f t="shared" si="3"/>
        <v>0</v>
      </c>
      <c r="G52" s="68">
        <f t="shared" si="4"/>
        <v>0</v>
      </c>
      <c r="H52" s="69">
        <f t="shared" si="5"/>
        <v>0</v>
      </c>
      <c r="IN52" s="9"/>
    </row>
    <row r="53" spans="1:248" s="8" customFormat="1" ht="43.5" customHeight="1">
      <c r="A53" s="70">
        <v>46</v>
      </c>
      <c r="B53" s="65" t="s">
        <v>63</v>
      </c>
      <c r="C53" s="65" t="s">
        <v>17</v>
      </c>
      <c r="D53" s="72">
        <v>5</v>
      </c>
      <c r="E53" s="66">
        <v>0</v>
      </c>
      <c r="F53" s="67">
        <f t="shared" si="3"/>
        <v>0</v>
      </c>
      <c r="G53" s="68">
        <f t="shared" si="4"/>
        <v>0</v>
      </c>
      <c r="H53" s="69">
        <f t="shared" si="5"/>
        <v>0</v>
      </c>
      <c r="IN53" s="9"/>
    </row>
    <row r="54" spans="1:248" s="8" customFormat="1" ht="46.5" customHeight="1">
      <c r="A54" s="70">
        <v>47</v>
      </c>
      <c r="B54" s="65" t="s">
        <v>64</v>
      </c>
      <c r="C54" s="65" t="s">
        <v>17</v>
      </c>
      <c r="D54" s="72">
        <v>5</v>
      </c>
      <c r="E54" s="66">
        <v>0</v>
      </c>
      <c r="F54" s="67">
        <f t="shared" si="3"/>
        <v>0</v>
      </c>
      <c r="G54" s="68">
        <f t="shared" si="4"/>
        <v>0</v>
      </c>
      <c r="H54" s="69">
        <f t="shared" si="5"/>
        <v>0</v>
      </c>
      <c r="IN54" s="9"/>
    </row>
    <row r="55" spans="1:248" s="8" customFormat="1" ht="40.5" customHeight="1">
      <c r="A55" s="70">
        <v>48</v>
      </c>
      <c r="B55" s="65" t="s">
        <v>65</v>
      </c>
      <c r="C55" s="65" t="s">
        <v>17</v>
      </c>
      <c r="D55" s="72">
        <v>5</v>
      </c>
      <c r="E55" s="66">
        <v>0</v>
      </c>
      <c r="F55" s="67">
        <f t="shared" si="3"/>
        <v>0</v>
      </c>
      <c r="G55" s="68">
        <f t="shared" si="4"/>
        <v>0</v>
      </c>
      <c r="H55" s="69">
        <f t="shared" si="5"/>
        <v>0</v>
      </c>
      <c r="IN55" s="9"/>
    </row>
    <row r="56" spans="1:248" s="8" customFormat="1" ht="24" customHeight="1">
      <c r="A56" s="70">
        <v>49</v>
      </c>
      <c r="B56" s="65" t="s">
        <v>66</v>
      </c>
      <c r="C56" s="65" t="s">
        <v>17</v>
      </c>
      <c r="D56" s="71">
        <v>5</v>
      </c>
      <c r="E56" s="66">
        <v>0</v>
      </c>
      <c r="F56" s="67">
        <f t="shared" si="3"/>
        <v>0</v>
      </c>
      <c r="G56" s="68">
        <f t="shared" si="4"/>
        <v>0</v>
      </c>
      <c r="H56" s="69">
        <f t="shared" si="5"/>
        <v>0</v>
      </c>
      <c r="IN56" s="9"/>
    </row>
    <row r="57" spans="1:248" s="8" customFormat="1" ht="28.5" customHeight="1">
      <c r="A57" s="70">
        <v>50</v>
      </c>
      <c r="B57" s="65" t="s">
        <v>67</v>
      </c>
      <c r="C57" s="65" t="s">
        <v>17</v>
      </c>
      <c r="D57" s="71">
        <v>5</v>
      </c>
      <c r="E57" s="66">
        <v>0</v>
      </c>
      <c r="F57" s="67">
        <f t="shared" si="3"/>
        <v>0</v>
      </c>
      <c r="G57" s="68">
        <f t="shared" si="4"/>
        <v>0</v>
      </c>
      <c r="H57" s="69">
        <f t="shared" si="5"/>
        <v>0</v>
      </c>
      <c r="IN57" s="9"/>
    </row>
    <row r="58" spans="1:248" s="8" customFormat="1" ht="41.25" customHeight="1">
      <c r="A58" s="70">
        <v>51</v>
      </c>
      <c r="B58" s="65" t="s">
        <v>68</v>
      </c>
      <c r="C58" s="65" t="s">
        <v>17</v>
      </c>
      <c r="D58" s="71">
        <v>5</v>
      </c>
      <c r="E58" s="66">
        <v>0</v>
      </c>
      <c r="F58" s="67">
        <f t="shared" si="3"/>
        <v>0</v>
      </c>
      <c r="G58" s="68">
        <f t="shared" si="4"/>
        <v>0</v>
      </c>
      <c r="H58" s="69">
        <f t="shared" si="5"/>
        <v>0</v>
      </c>
      <c r="IN58" s="9"/>
    </row>
    <row r="59" spans="1:248" s="8" customFormat="1" ht="34.5" customHeight="1">
      <c r="A59" s="70">
        <v>52</v>
      </c>
      <c r="B59" s="65" t="s">
        <v>69</v>
      </c>
      <c r="C59" s="65" t="s">
        <v>17</v>
      </c>
      <c r="D59" s="71">
        <v>5</v>
      </c>
      <c r="E59" s="66">
        <v>0</v>
      </c>
      <c r="F59" s="67">
        <f t="shared" si="3"/>
        <v>0</v>
      </c>
      <c r="G59" s="68">
        <f t="shared" si="4"/>
        <v>0</v>
      </c>
      <c r="H59" s="69">
        <f t="shared" si="5"/>
        <v>0</v>
      </c>
      <c r="IN59" s="9"/>
    </row>
    <row r="60" spans="1:248" s="8" customFormat="1" ht="33.75" customHeight="1">
      <c r="A60" s="70">
        <v>53</v>
      </c>
      <c r="B60" s="65" t="s">
        <v>70</v>
      </c>
      <c r="C60" s="65" t="s">
        <v>17</v>
      </c>
      <c r="D60" s="71">
        <v>5</v>
      </c>
      <c r="E60" s="66">
        <v>0</v>
      </c>
      <c r="F60" s="67">
        <f t="shared" si="3"/>
        <v>0</v>
      </c>
      <c r="G60" s="68">
        <f t="shared" si="4"/>
        <v>0</v>
      </c>
      <c r="H60" s="69">
        <f t="shared" si="5"/>
        <v>0</v>
      </c>
      <c r="IN60" s="9"/>
    </row>
    <row r="61" spans="1:248" s="8" customFormat="1" ht="49.5" customHeight="1">
      <c r="A61" s="70">
        <v>54</v>
      </c>
      <c r="B61" s="65" t="s">
        <v>71</v>
      </c>
      <c r="C61" s="65" t="s">
        <v>17</v>
      </c>
      <c r="D61" s="72">
        <v>5</v>
      </c>
      <c r="E61" s="66">
        <v>0</v>
      </c>
      <c r="F61" s="67">
        <f t="shared" si="3"/>
        <v>0</v>
      </c>
      <c r="G61" s="68">
        <f t="shared" si="4"/>
        <v>0</v>
      </c>
      <c r="H61" s="69">
        <f t="shared" si="5"/>
        <v>0</v>
      </c>
      <c r="IN61" s="9"/>
    </row>
    <row r="62" spans="1:248" s="8" customFormat="1" ht="39" customHeight="1">
      <c r="A62" s="70">
        <v>55</v>
      </c>
      <c r="B62" s="65" t="s">
        <v>72</v>
      </c>
      <c r="C62" s="65" t="s">
        <v>17</v>
      </c>
      <c r="D62" s="72">
        <v>5</v>
      </c>
      <c r="E62" s="66">
        <v>0</v>
      </c>
      <c r="F62" s="67">
        <f t="shared" si="3"/>
        <v>0</v>
      </c>
      <c r="G62" s="68">
        <f t="shared" si="4"/>
        <v>0</v>
      </c>
      <c r="H62" s="69">
        <f t="shared" si="5"/>
        <v>0</v>
      </c>
      <c r="IN62" s="9"/>
    </row>
    <row r="63" spans="1:248" s="8" customFormat="1" ht="45.75" customHeight="1">
      <c r="A63" s="70">
        <v>56</v>
      </c>
      <c r="B63" s="65" t="s">
        <v>73</v>
      </c>
      <c r="C63" s="65" t="s">
        <v>17</v>
      </c>
      <c r="D63" s="72">
        <v>5</v>
      </c>
      <c r="E63" s="66">
        <v>0</v>
      </c>
      <c r="F63" s="67">
        <f t="shared" si="3"/>
        <v>0</v>
      </c>
      <c r="G63" s="68">
        <f t="shared" si="4"/>
        <v>0</v>
      </c>
      <c r="H63" s="69">
        <f t="shared" si="5"/>
        <v>0</v>
      </c>
      <c r="IN63" s="9"/>
    </row>
    <row r="64" spans="1:248" s="8" customFormat="1" ht="42.75" customHeight="1">
      <c r="A64" s="70">
        <v>57</v>
      </c>
      <c r="B64" s="65" t="s">
        <v>74</v>
      </c>
      <c r="C64" s="65" t="s">
        <v>17</v>
      </c>
      <c r="D64" s="72">
        <v>5</v>
      </c>
      <c r="E64" s="66">
        <v>0</v>
      </c>
      <c r="F64" s="67">
        <f t="shared" si="3"/>
        <v>0</v>
      </c>
      <c r="G64" s="68">
        <f t="shared" si="4"/>
        <v>0</v>
      </c>
      <c r="H64" s="69">
        <f t="shared" si="5"/>
        <v>0</v>
      </c>
      <c r="IN64" s="9"/>
    </row>
    <row r="65" spans="1:248" s="8" customFormat="1" ht="42" customHeight="1">
      <c r="A65" s="70">
        <v>58</v>
      </c>
      <c r="B65" s="65" t="s">
        <v>75</v>
      </c>
      <c r="C65" s="65" t="s">
        <v>17</v>
      </c>
      <c r="D65" s="72">
        <v>5</v>
      </c>
      <c r="E65" s="66">
        <v>0</v>
      </c>
      <c r="F65" s="67">
        <f t="shared" si="3"/>
        <v>0</v>
      </c>
      <c r="G65" s="68">
        <f t="shared" si="4"/>
        <v>0</v>
      </c>
      <c r="H65" s="69">
        <f t="shared" si="5"/>
        <v>0</v>
      </c>
      <c r="IN65" s="9"/>
    </row>
    <row r="66" spans="1:248" s="8" customFormat="1" ht="39.75" customHeight="1">
      <c r="A66" s="70">
        <v>59</v>
      </c>
      <c r="B66" s="65" t="s">
        <v>76</v>
      </c>
      <c r="C66" s="65" t="s">
        <v>17</v>
      </c>
      <c r="D66" s="72">
        <v>10</v>
      </c>
      <c r="E66" s="66">
        <v>0</v>
      </c>
      <c r="F66" s="67">
        <f t="shared" si="3"/>
        <v>0</v>
      </c>
      <c r="G66" s="68">
        <f t="shared" si="4"/>
        <v>0</v>
      </c>
      <c r="H66" s="69">
        <f t="shared" si="5"/>
        <v>0</v>
      </c>
      <c r="IN66" s="9"/>
    </row>
    <row r="67" spans="1:248" s="8" customFormat="1" ht="36" customHeight="1">
      <c r="A67" s="70">
        <v>60</v>
      </c>
      <c r="B67" s="65" t="s">
        <v>77</v>
      </c>
      <c r="C67" s="65" t="s">
        <v>17</v>
      </c>
      <c r="D67" s="72">
        <v>10</v>
      </c>
      <c r="E67" s="66">
        <v>0</v>
      </c>
      <c r="F67" s="67">
        <f t="shared" si="3"/>
        <v>0</v>
      </c>
      <c r="G67" s="68">
        <f t="shared" si="4"/>
        <v>0</v>
      </c>
      <c r="H67" s="69">
        <f t="shared" si="5"/>
        <v>0</v>
      </c>
      <c r="IN67" s="9"/>
    </row>
    <row r="68" spans="1:248" s="8" customFormat="1" ht="54.75" customHeight="1">
      <c r="A68" s="70">
        <v>61</v>
      </c>
      <c r="B68" s="65" t="s">
        <v>78</v>
      </c>
      <c r="C68" s="65" t="s">
        <v>17</v>
      </c>
      <c r="D68" s="72">
        <v>2</v>
      </c>
      <c r="E68" s="66">
        <v>0</v>
      </c>
      <c r="F68" s="67">
        <f t="shared" si="3"/>
        <v>0</v>
      </c>
      <c r="G68" s="68">
        <f t="shared" si="4"/>
        <v>0</v>
      </c>
      <c r="H68" s="69">
        <f t="shared" si="5"/>
        <v>0</v>
      </c>
      <c r="IN68" s="9"/>
    </row>
    <row r="69" spans="1:248" s="8" customFormat="1" ht="27" customHeight="1">
      <c r="A69" s="70">
        <v>62</v>
      </c>
      <c r="B69" s="65" t="s">
        <v>79</v>
      </c>
      <c r="C69" s="65" t="s">
        <v>17</v>
      </c>
      <c r="D69" s="72">
        <v>10</v>
      </c>
      <c r="E69" s="66">
        <v>0</v>
      </c>
      <c r="F69" s="67">
        <f t="shared" si="3"/>
        <v>0</v>
      </c>
      <c r="G69" s="68">
        <f t="shared" si="4"/>
        <v>0</v>
      </c>
      <c r="H69" s="69">
        <f t="shared" si="5"/>
        <v>0</v>
      </c>
      <c r="IN69" s="9"/>
    </row>
    <row r="70" spans="1:8" s="10" customFormat="1" ht="21" customHeight="1">
      <c r="A70" s="54" t="s">
        <v>10</v>
      </c>
      <c r="B70" s="54"/>
      <c r="C70" s="54"/>
      <c r="D70" s="54"/>
      <c r="E70" s="54"/>
      <c r="F70" s="54"/>
      <c r="G70" s="54"/>
      <c r="H70" s="58">
        <f>SUM(H50:H69)</f>
        <v>0</v>
      </c>
    </row>
    <row r="71" spans="1:8" s="10" customFormat="1" ht="18.75" customHeight="1">
      <c r="A71" s="33" t="s">
        <v>11</v>
      </c>
      <c r="B71" s="32"/>
      <c r="C71" s="55"/>
      <c r="D71" s="56"/>
      <c r="E71" s="56"/>
      <c r="F71" s="56"/>
      <c r="G71" s="56"/>
      <c r="H71" s="57"/>
    </row>
    <row r="72" spans="1:8" s="10" customFormat="1" ht="18.75">
      <c r="A72" s="47"/>
      <c r="B72" s="48"/>
      <c r="C72" s="48"/>
      <c r="D72" s="48"/>
      <c r="E72" s="48"/>
      <c r="F72" s="48"/>
      <c r="G72" s="48"/>
      <c r="H72" s="49"/>
    </row>
    <row r="73" spans="1:8" s="11" customFormat="1" ht="61.5" customHeight="1">
      <c r="A73" s="50" t="s">
        <v>12</v>
      </c>
      <c r="B73" s="50"/>
      <c r="C73" s="50"/>
      <c r="D73" s="50"/>
      <c r="E73" s="50"/>
      <c r="F73" s="50"/>
      <c r="G73" s="50"/>
      <c r="H73" s="50"/>
    </row>
    <row r="74" spans="1:8" s="12" customFormat="1" ht="18.75">
      <c r="A74" s="23"/>
      <c r="B74" s="24"/>
      <c r="C74" s="25"/>
      <c r="D74" s="25"/>
      <c r="E74" s="25"/>
      <c r="F74" s="25"/>
      <c r="G74" s="26"/>
      <c r="H74" s="26"/>
    </row>
    <row r="75" spans="1:248" s="13" customFormat="1" ht="18.75">
      <c r="A75" s="45" t="s">
        <v>18</v>
      </c>
      <c r="B75" s="45"/>
      <c r="C75" s="45"/>
      <c r="D75" s="45"/>
      <c r="E75" s="45"/>
      <c r="F75" s="45"/>
      <c r="G75" s="45"/>
      <c r="H75" s="4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 t="s">
        <v>13</v>
      </c>
      <c r="BN75" s="46"/>
      <c r="BO75" s="46"/>
      <c r="BP75" s="46"/>
      <c r="BQ75" s="46"/>
      <c r="BR75" s="46"/>
      <c r="BS75" s="46"/>
      <c r="BT75" s="46"/>
      <c r="BU75" s="46" t="s">
        <v>13</v>
      </c>
      <c r="BV75" s="46"/>
      <c r="BW75" s="46"/>
      <c r="BX75" s="46"/>
      <c r="BY75" s="46"/>
      <c r="BZ75" s="46"/>
      <c r="CA75" s="46"/>
      <c r="CB75" s="46"/>
      <c r="CC75" s="46" t="s">
        <v>13</v>
      </c>
      <c r="CD75" s="46"/>
      <c r="CE75" s="46"/>
      <c r="CF75" s="46"/>
      <c r="CG75" s="46"/>
      <c r="CH75" s="46"/>
      <c r="CI75" s="46"/>
      <c r="CJ75" s="46"/>
      <c r="CK75" s="46" t="s">
        <v>13</v>
      </c>
      <c r="CL75" s="46"/>
      <c r="CM75" s="46"/>
      <c r="CN75" s="46"/>
      <c r="CO75" s="46"/>
      <c r="CP75" s="46"/>
      <c r="CQ75" s="46"/>
      <c r="CR75" s="46"/>
      <c r="CS75" s="46" t="s">
        <v>13</v>
      </c>
      <c r="CT75" s="46"/>
      <c r="CU75" s="46"/>
      <c r="CV75" s="46"/>
      <c r="CW75" s="46"/>
      <c r="CX75" s="46"/>
      <c r="CY75" s="46"/>
      <c r="CZ75" s="46"/>
      <c r="DA75" s="46" t="s">
        <v>13</v>
      </c>
      <c r="DB75" s="46"/>
      <c r="DC75" s="46"/>
      <c r="DD75" s="46"/>
      <c r="DE75" s="46"/>
      <c r="DF75" s="46"/>
      <c r="DG75" s="46"/>
      <c r="DH75" s="46"/>
      <c r="DI75" s="46" t="s">
        <v>13</v>
      </c>
      <c r="DJ75" s="46"/>
      <c r="DK75" s="46"/>
      <c r="DL75" s="46"/>
      <c r="DM75" s="46"/>
      <c r="DN75" s="46"/>
      <c r="DO75" s="46"/>
      <c r="DP75" s="46"/>
      <c r="DQ75" s="46" t="s">
        <v>13</v>
      </c>
      <c r="DR75" s="46"/>
      <c r="DS75" s="46"/>
      <c r="DT75" s="46"/>
      <c r="DU75" s="46"/>
      <c r="DV75" s="46"/>
      <c r="DW75" s="46"/>
      <c r="DX75" s="46"/>
      <c r="DY75" s="46" t="s">
        <v>13</v>
      </c>
      <c r="DZ75" s="46"/>
      <c r="EA75" s="46"/>
      <c r="EB75" s="46"/>
      <c r="EC75" s="46"/>
      <c r="ED75" s="46"/>
      <c r="EE75" s="46"/>
      <c r="EF75" s="46"/>
      <c r="EG75" s="46" t="s">
        <v>13</v>
      </c>
      <c r="EH75" s="46"/>
      <c r="EI75" s="46"/>
      <c r="EJ75" s="46"/>
      <c r="EK75" s="46"/>
      <c r="EL75" s="46"/>
      <c r="EM75" s="46"/>
      <c r="EN75" s="46"/>
      <c r="EO75" s="46" t="s">
        <v>13</v>
      </c>
      <c r="EP75" s="46"/>
      <c r="EQ75" s="46"/>
      <c r="ER75" s="46"/>
      <c r="ES75" s="46"/>
      <c r="ET75" s="46"/>
      <c r="EU75" s="46"/>
      <c r="EV75" s="46"/>
      <c r="EW75" s="46" t="s">
        <v>13</v>
      </c>
      <c r="EX75" s="46"/>
      <c r="EY75" s="46"/>
      <c r="EZ75" s="46"/>
      <c r="FA75" s="46"/>
      <c r="FB75" s="46"/>
      <c r="FC75" s="46"/>
      <c r="FD75" s="46"/>
      <c r="FE75" s="46" t="s">
        <v>13</v>
      </c>
      <c r="FF75" s="46"/>
      <c r="FG75" s="46"/>
      <c r="FH75" s="46"/>
      <c r="FI75" s="46"/>
      <c r="FJ75" s="46"/>
      <c r="FK75" s="46"/>
      <c r="FL75" s="46"/>
      <c r="FM75" s="46" t="s">
        <v>13</v>
      </c>
      <c r="FN75" s="46"/>
      <c r="FO75" s="46"/>
      <c r="FP75" s="46"/>
      <c r="FQ75" s="46"/>
      <c r="FR75" s="46"/>
      <c r="FS75" s="46"/>
      <c r="FT75" s="46"/>
      <c r="FU75" s="46" t="s">
        <v>13</v>
      </c>
      <c r="FV75" s="46"/>
      <c r="FW75" s="46"/>
      <c r="FX75" s="46"/>
      <c r="FY75" s="46"/>
      <c r="FZ75" s="46"/>
      <c r="GA75" s="46"/>
      <c r="GB75" s="46"/>
      <c r="GC75" s="46" t="s">
        <v>13</v>
      </c>
      <c r="GD75" s="46"/>
      <c r="GE75" s="46"/>
      <c r="GF75" s="46"/>
      <c r="GG75" s="46"/>
      <c r="GH75" s="46"/>
      <c r="GI75" s="46"/>
      <c r="GJ75" s="46"/>
      <c r="GK75" s="46" t="s">
        <v>13</v>
      </c>
      <c r="GL75" s="46"/>
      <c r="GM75" s="46"/>
      <c r="GN75" s="46"/>
      <c r="GO75" s="46"/>
      <c r="GP75" s="46"/>
      <c r="GQ75" s="46"/>
      <c r="GR75" s="46"/>
      <c r="GS75" s="46" t="s">
        <v>13</v>
      </c>
      <c r="GT75" s="46"/>
      <c r="GU75" s="46"/>
      <c r="GV75" s="46"/>
      <c r="GW75" s="46"/>
      <c r="GX75" s="46"/>
      <c r="GY75" s="46"/>
      <c r="GZ75" s="46"/>
      <c r="HA75" s="46" t="s">
        <v>13</v>
      </c>
      <c r="HB75" s="46"/>
      <c r="HC75" s="46"/>
      <c r="HD75" s="46"/>
      <c r="HE75" s="46"/>
      <c r="HF75" s="46"/>
      <c r="HG75" s="46"/>
      <c r="HH75" s="46"/>
      <c r="HI75" s="46" t="s">
        <v>13</v>
      </c>
      <c r="HJ75" s="46"/>
      <c r="HK75" s="46"/>
      <c r="HL75" s="46"/>
      <c r="HM75" s="46"/>
      <c r="HN75" s="46"/>
      <c r="HO75" s="46"/>
      <c r="HP75" s="46"/>
      <c r="HQ75" s="46" t="s">
        <v>13</v>
      </c>
      <c r="HR75" s="46"/>
      <c r="HS75" s="46"/>
      <c r="HT75" s="46"/>
      <c r="HU75" s="46"/>
      <c r="HV75" s="46"/>
      <c r="HW75" s="46"/>
      <c r="HX75" s="46"/>
      <c r="HY75" s="46" t="s">
        <v>13</v>
      </c>
      <c r="HZ75" s="46"/>
      <c r="IA75" s="46"/>
      <c r="IB75" s="46"/>
      <c r="IC75" s="46"/>
      <c r="ID75" s="46"/>
      <c r="IE75" s="46"/>
      <c r="IF75" s="46"/>
      <c r="IG75" s="46" t="s">
        <v>13</v>
      </c>
      <c r="IH75" s="46"/>
      <c r="II75" s="46"/>
      <c r="IJ75" s="46"/>
      <c r="IK75" s="46"/>
      <c r="IL75" s="46"/>
      <c r="IM75" s="46"/>
      <c r="IN75" s="46"/>
    </row>
    <row r="76" spans="1:242" s="16" customFormat="1" ht="18.75">
      <c r="A76" s="23"/>
      <c r="B76" s="24"/>
      <c r="C76" s="25"/>
      <c r="D76" s="25"/>
      <c r="E76" s="25"/>
      <c r="F76" s="25"/>
      <c r="G76" s="26"/>
      <c r="H76" s="26"/>
      <c r="I76" s="14"/>
      <c r="J76" s="15"/>
      <c r="Q76" s="14"/>
      <c r="R76" s="15"/>
      <c r="Y76" s="14"/>
      <c r="Z76" s="15"/>
      <c r="AG76" s="14"/>
      <c r="AH76" s="15"/>
      <c r="AO76" s="14"/>
      <c r="AP76" s="15"/>
      <c r="AW76" s="14"/>
      <c r="AX76" s="15"/>
      <c r="BE76" s="14"/>
      <c r="BF76" s="15"/>
      <c r="BM76" s="14"/>
      <c r="BN76" s="15"/>
      <c r="BU76" s="14"/>
      <c r="BV76" s="15"/>
      <c r="CC76" s="14"/>
      <c r="CD76" s="15"/>
      <c r="CK76" s="14"/>
      <c r="CL76" s="15"/>
      <c r="CS76" s="14"/>
      <c r="CT76" s="15"/>
      <c r="DA76" s="14"/>
      <c r="DB76" s="15"/>
      <c r="DI76" s="14"/>
      <c r="DJ76" s="15"/>
      <c r="DQ76" s="14"/>
      <c r="DR76" s="15"/>
      <c r="DY76" s="14"/>
      <c r="DZ76" s="15"/>
      <c r="EG76" s="14"/>
      <c r="EH76" s="15"/>
      <c r="EO76" s="14"/>
      <c r="EP76" s="15"/>
      <c r="EW76" s="14"/>
      <c r="EX76" s="15"/>
      <c r="FE76" s="14"/>
      <c r="FF76" s="15"/>
      <c r="FM76" s="14"/>
      <c r="FN76" s="15"/>
      <c r="FU76" s="14"/>
      <c r="FV76" s="15"/>
      <c r="GC76" s="14"/>
      <c r="GD76" s="15"/>
      <c r="GK76" s="14"/>
      <c r="GL76" s="15"/>
      <c r="GS76" s="14"/>
      <c r="GT76" s="15"/>
      <c r="HA76" s="14"/>
      <c r="HB76" s="15"/>
      <c r="HI76" s="14"/>
      <c r="HJ76" s="15"/>
      <c r="HQ76" s="14"/>
      <c r="HR76" s="15"/>
      <c r="HY76" s="14"/>
      <c r="HZ76" s="15"/>
      <c r="IG76" s="14"/>
      <c r="IH76" s="15"/>
    </row>
    <row r="77" spans="1:248" s="17" customFormat="1" ht="18.75">
      <c r="A77" s="45" t="s">
        <v>19</v>
      </c>
      <c r="B77" s="45"/>
      <c r="C77" s="45"/>
      <c r="D77" s="45"/>
      <c r="E77" s="45"/>
      <c r="F77" s="45"/>
      <c r="G77" s="45"/>
      <c r="H77" s="4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 t="s">
        <v>14</v>
      </c>
      <c r="BN77" s="44"/>
      <c r="BO77" s="44"/>
      <c r="BP77" s="44"/>
      <c r="BQ77" s="44"/>
      <c r="BR77" s="44"/>
      <c r="BS77" s="44"/>
      <c r="BT77" s="44"/>
      <c r="BU77" s="44" t="s">
        <v>14</v>
      </c>
      <c r="BV77" s="44"/>
      <c r="BW77" s="44"/>
      <c r="BX77" s="44"/>
      <c r="BY77" s="44"/>
      <c r="BZ77" s="44"/>
      <c r="CA77" s="44"/>
      <c r="CB77" s="44"/>
      <c r="CC77" s="44" t="s">
        <v>14</v>
      </c>
      <c r="CD77" s="44"/>
      <c r="CE77" s="44"/>
      <c r="CF77" s="44"/>
      <c r="CG77" s="44"/>
      <c r="CH77" s="44"/>
      <c r="CI77" s="44"/>
      <c r="CJ77" s="44"/>
      <c r="CK77" s="44" t="s">
        <v>14</v>
      </c>
      <c r="CL77" s="44"/>
      <c r="CM77" s="44"/>
      <c r="CN77" s="44"/>
      <c r="CO77" s="44"/>
      <c r="CP77" s="44"/>
      <c r="CQ77" s="44"/>
      <c r="CR77" s="44"/>
      <c r="CS77" s="44" t="s">
        <v>14</v>
      </c>
      <c r="CT77" s="44"/>
      <c r="CU77" s="44"/>
      <c r="CV77" s="44"/>
      <c r="CW77" s="44"/>
      <c r="CX77" s="44"/>
      <c r="CY77" s="44"/>
      <c r="CZ77" s="44"/>
      <c r="DA77" s="44" t="s">
        <v>14</v>
      </c>
      <c r="DB77" s="44"/>
      <c r="DC77" s="44"/>
      <c r="DD77" s="44"/>
      <c r="DE77" s="44"/>
      <c r="DF77" s="44"/>
      <c r="DG77" s="44"/>
      <c r="DH77" s="44"/>
      <c r="DI77" s="44" t="s">
        <v>14</v>
      </c>
      <c r="DJ77" s="44"/>
      <c r="DK77" s="44"/>
      <c r="DL77" s="44"/>
      <c r="DM77" s="44"/>
      <c r="DN77" s="44"/>
      <c r="DO77" s="44"/>
      <c r="DP77" s="44"/>
      <c r="DQ77" s="44" t="s">
        <v>14</v>
      </c>
      <c r="DR77" s="44"/>
      <c r="DS77" s="44"/>
      <c r="DT77" s="44"/>
      <c r="DU77" s="44"/>
      <c r="DV77" s="44"/>
      <c r="DW77" s="44"/>
      <c r="DX77" s="44"/>
      <c r="DY77" s="44" t="s">
        <v>14</v>
      </c>
      <c r="DZ77" s="44"/>
      <c r="EA77" s="44"/>
      <c r="EB77" s="44"/>
      <c r="EC77" s="44"/>
      <c r="ED77" s="44"/>
      <c r="EE77" s="44"/>
      <c r="EF77" s="44"/>
      <c r="EG77" s="44" t="s">
        <v>14</v>
      </c>
      <c r="EH77" s="44"/>
      <c r="EI77" s="44"/>
      <c r="EJ77" s="44"/>
      <c r="EK77" s="44"/>
      <c r="EL77" s="44"/>
      <c r="EM77" s="44"/>
      <c r="EN77" s="44"/>
      <c r="EO77" s="44" t="s">
        <v>14</v>
      </c>
      <c r="EP77" s="44"/>
      <c r="EQ77" s="44"/>
      <c r="ER77" s="44"/>
      <c r="ES77" s="44"/>
      <c r="ET77" s="44"/>
      <c r="EU77" s="44"/>
      <c r="EV77" s="44"/>
      <c r="EW77" s="44" t="s">
        <v>14</v>
      </c>
      <c r="EX77" s="44"/>
      <c r="EY77" s="44"/>
      <c r="EZ77" s="44"/>
      <c r="FA77" s="44"/>
      <c r="FB77" s="44"/>
      <c r="FC77" s="44"/>
      <c r="FD77" s="44"/>
      <c r="FE77" s="44" t="s">
        <v>14</v>
      </c>
      <c r="FF77" s="44"/>
      <c r="FG77" s="44"/>
      <c r="FH77" s="44"/>
      <c r="FI77" s="44"/>
      <c r="FJ77" s="44"/>
      <c r="FK77" s="44"/>
      <c r="FL77" s="44"/>
      <c r="FM77" s="44" t="s">
        <v>14</v>
      </c>
      <c r="FN77" s="44"/>
      <c r="FO77" s="44"/>
      <c r="FP77" s="44"/>
      <c r="FQ77" s="44"/>
      <c r="FR77" s="44"/>
      <c r="FS77" s="44"/>
      <c r="FT77" s="44"/>
      <c r="FU77" s="44" t="s">
        <v>14</v>
      </c>
      <c r="FV77" s="44"/>
      <c r="FW77" s="44"/>
      <c r="FX77" s="44"/>
      <c r="FY77" s="44"/>
      <c r="FZ77" s="44"/>
      <c r="GA77" s="44"/>
      <c r="GB77" s="44"/>
      <c r="GC77" s="44" t="s">
        <v>14</v>
      </c>
      <c r="GD77" s="44"/>
      <c r="GE77" s="44"/>
      <c r="GF77" s="44"/>
      <c r="GG77" s="44"/>
      <c r="GH77" s="44"/>
      <c r="GI77" s="44"/>
      <c r="GJ77" s="44"/>
      <c r="GK77" s="44" t="s">
        <v>14</v>
      </c>
      <c r="GL77" s="44"/>
      <c r="GM77" s="44"/>
      <c r="GN77" s="44"/>
      <c r="GO77" s="44"/>
      <c r="GP77" s="44"/>
      <c r="GQ77" s="44"/>
      <c r="GR77" s="44"/>
      <c r="GS77" s="44" t="s">
        <v>14</v>
      </c>
      <c r="GT77" s="44"/>
      <c r="GU77" s="44"/>
      <c r="GV77" s="44"/>
      <c r="GW77" s="44"/>
      <c r="GX77" s="44"/>
      <c r="GY77" s="44"/>
      <c r="GZ77" s="44"/>
      <c r="HA77" s="44" t="s">
        <v>14</v>
      </c>
      <c r="HB77" s="44"/>
      <c r="HC77" s="44"/>
      <c r="HD77" s="44"/>
      <c r="HE77" s="44"/>
      <c r="HF77" s="44"/>
      <c r="HG77" s="44"/>
      <c r="HH77" s="44"/>
      <c r="HI77" s="44" t="s">
        <v>14</v>
      </c>
      <c r="HJ77" s="44"/>
      <c r="HK77" s="44"/>
      <c r="HL77" s="44"/>
      <c r="HM77" s="44"/>
      <c r="HN77" s="44"/>
      <c r="HO77" s="44"/>
      <c r="HP77" s="44"/>
      <c r="HQ77" s="44" t="s">
        <v>14</v>
      </c>
      <c r="HR77" s="44"/>
      <c r="HS77" s="44"/>
      <c r="HT77" s="44"/>
      <c r="HU77" s="44"/>
      <c r="HV77" s="44"/>
      <c r="HW77" s="44"/>
      <c r="HX77" s="44"/>
      <c r="HY77" s="44" t="s">
        <v>14</v>
      </c>
      <c r="HZ77" s="44"/>
      <c r="IA77" s="44"/>
      <c r="IB77" s="44"/>
      <c r="IC77" s="44"/>
      <c r="ID77" s="44"/>
      <c r="IE77" s="44"/>
      <c r="IF77" s="44"/>
      <c r="IG77" s="44" t="s">
        <v>14</v>
      </c>
      <c r="IH77" s="44"/>
      <c r="II77" s="44"/>
      <c r="IJ77" s="44"/>
      <c r="IK77" s="44"/>
      <c r="IL77" s="44"/>
      <c r="IM77" s="44"/>
      <c r="IN77" s="44"/>
    </row>
    <row r="78" spans="1:242" s="20" customFormat="1" ht="18.75">
      <c r="A78" s="23"/>
      <c r="B78" s="24"/>
      <c r="C78" s="25"/>
      <c r="D78" s="25"/>
      <c r="E78" s="25"/>
      <c r="F78" s="25"/>
      <c r="G78" s="26"/>
      <c r="H78" s="26"/>
      <c r="I78" s="18"/>
      <c r="J78" s="19"/>
      <c r="Q78" s="18"/>
      <c r="R78" s="19"/>
      <c r="Y78" s="18"/>
      <c r="Z78" s="19"/>
      <c r="AG78" s="18"/>
      <c r="AH78" s="19"/>
      <c r="AO78" s="18"/>
      <c r="AP78" s="19"/>
      <c r="AW78" s="18"/>
      <c r="AX78" s="19"/>
      <c r="BE78" s="18"/>
      <c r="BF78" s="19"/>
      <c r="BM78" s="18"/>
      <c r="BN78" s="19"/>
      <c r="BU78" s="18"/>
      <c r="BV78" s="19"/>
      <c r="CC78" s="18"/>
      <c r="CD78" s="19"/>
      <c r="CK78" s="18"/>
      <c r="CL78" s="19"/>
      <c r="CS78" s="18"/>
      <c r="CT78" s="19"/>
      <c r="DA78" s="18"/>
      <c r="DB78" s="19"/>
      <c r="DI78" s="18"/>
      <c r="DJ78" s="19"/>
      <c r="DQ78" s="18"/>
      <c r="DR78" s="19"/>
      <c r="DY78" s="18"/>
      <c r="DZ78" s="19"/>
      <c r="EG78" s="18"/>
      <c r="EH78" s="19"/>
      <c r="EO78" s="18"/>
      <c r="EP78" s="19"/>
      <c r="EW78" s="18"/>
      <c r="EX78" s="19"/>
      <c r="FE78" s="18"/>
      <c r="FF78" s="19"/>
      <c r="FM78" s="18"/>
      <c r="FN78" s="19"/>
      <c r="FU78" s="18"/>
      <c r="FV78" s="19"/>
      <c r="GC78" s="18"/>
      <c r="GD78" s="19"/>
      <c r="GK78" s="18"/>
      <c r="GL78" s="19"/>
      <c r="GS78" s="18"/>
      <c r="GT78" s="19"/>
      <c r="HA78" s="18"/>
      <c r="HB78" s="19"/>
      <c r="HI78" s="18"/>
      <c r="HJ78" s="19"/>
      <c r="HQ78" s="18"/>
      <c r="HR78" s="19"/>
      <c r="HY78" s="18"/>
      <c r="HZ78" s="19"/>
      <c r="IG78" s="18"/>
      <c r="IH78" s="19"/>
    </row>
    <row r="79" spans="1:248" s="21" customFormat="1" ht="16.5" customHeight="1">
      <c r="A79" s="45" t="s">
        <v>15</v>
      </c>
      <c r="B79" s="45"/>
      <c r="C79" s="45"/>
      <c r="D79" s="45"/>
      <c r="E79" s="45"/>
      <c r="F79" s="45"/>
      <c r="G79" s="45"/>
      <c r="H79" s="45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 t="s">
        <v>15</v>
      </c>
      <c r="BN79" s="43"/>
      <c r="BO79" s="43"/>
      <c r="BP79" s="43"/>
      <c r="BQ79" s="43"/>
      <c r="BR79" s="43"/>
      <c r="BS79" s="43"/>
      <c r="BT79" s="43"/>
      <c r="BU79" s="43" t="s">
        <v>15</v>
      </c>
      <c r="BV79" s="43"/>
      <c r="BW79" s="43"/>
      <c r="BX79" s="43"/>
      <c r="BY79" s="43"/>
      <c r="BZ79" s="43"/>
      <c r="CA79" s="43"/>
      <c r="CB79" s="43"/>
      <c r="CC79" s="43" t="s">
        <v>15</v>
      </c>
      <c r="CD79" s="43"/>
      <c r="CE79" s="43"/>
      <c r="CF79" s="43"/>
      <c r="CG79" s="43"/>
      <c r="CH79" s="43"/>
      <c r="CI79" s="43"/>
      <c r="CJ79" s="43"/>
      <c r="CK79" s="43" t="s">
        <v>15</v>
      </c>
      <c r="CL79" s="43"/>
      <c r="CM79" s="43"/>
      <c r="CN79" s="43"/>
      <c r="CO79" s="43"/>
      <c r="CP79" s="43"/>
      <c r="CQ79" s="43"/>
      <c r="CR79" s="43"/>
      <c r="CS79" s="43" t="s">
        <v>15</v>
      </c>
      <c r="CT79" s="43"/>
      <c r="CU79" s="43"/>
      <c r="CV79" s="43"/>
      <c r="CW79" s="43"/>
      <c r="CX79" s="43"/>
      <c r="CY79" s="43"/>
      <c r="CZ79" s="43"/>
      <c r="DA79" s="43" t="s">
        <v>15</v>
      </c>
      <c r="DB79" s="43"/>
      <c r="DC79" s="43"/>
      <c r="DD79" s="43"/>
      <c r="DE79" s="43"/>
      <c r="DF79" s="43"/>
      <c r="DG79" s="43"/>
      <c r="DH79" s="43"/>
      <c r="DI79" s="43" t="s">
        <v>15</v>
      </c>
      <c r="DJ79" s="43"/>
      <c r="DK79" s="43"/>
      <c r="DL79" s="43"/>
      <c r="DM79" s="43"/>
      <c r="DN79" s="43"/>
      <c r="DO79" s="43"/>
      <c r="DP79" s="43"/>
      <c r="DQ79" s="43" t="s">
        <v>15</v>
      </c>
      <c r="DR79" s="43"/>
      <c r="DS79" s="43"/>
      <c r="DT79" s="43"/>
      <c r="DU79" s="43"/>
      <c r="DV79" s="43"/>
      <c r="DW79" s="43"/>
      <c r="DX79" s="43"/>
      <c r="DY79" s="43" t="s">
        <v>15</v>
      </c>
      <c r="DZ79" s="43"/>
      <c r="EA79" s="43"/>
      <c r="EB79" s="43"/>
      <c r="EC79" s="43"/>
      <c r="ED79" s="43"/>
      <c r="EE79" s="43"/>
      <c r="EF79" s="43"/>
      <c r="EG79" s="43" t="s">
        <v>15</v>
      </c>
      <c r="EH79" s="43"/>
      <c r="EI79" s="43"/>
      <c r="EJ79" s="43"/>
      <c r="EK79" s="43"/>
      <c r="EL79" s="43"/>
      <c r="EM79" s="43"/>
      <c r="EN79" s="43"/>
      <c r="EO79" s="43" t="s">
        <v>15</v>
      </c>
      <c r="EP79" s="43"/>
      <c r="EQ79" s="43"/>
      <c r="ER79" s="43"/>
      <c r="ES79" s="43"/>
      <c r="ET79" s="43"/>
      <c r="EU79" s="43"/>
      <c r="EV79" s="43"/>
      <c r="EW79" s="43" t="s">
        <v>15</v>
      </c>
      <c r="EX79" s="43"/>
      <c r="EY79" s="43"/>
      <c r="EZ79" s="43"/>
      <c r="FA79" s="43"/>
      <c r="FB79" s="43"/>
      <c r="FC79" s="43"/>
      <c r="FD79" s="43"/>
      <c r="FE79" s="43" t="s">
        <v>15</v>
      </c>
      <c r="FF79" s="43"/>
      <c r="FG79" s="43"/>
      <c r="FH79" s="43"/>
      <c r="FI79" s="43"/>
      <c r="FJ79" s="43"/>
      <c r="FK79" s="43"/>
      <c r="FL79" s="43"/>
      <c r="FM79" s="43" t="s">
        <v>15</v>
      </c>
      <c r="FN79" s="43"/>
      <c r="FO79" s="43"/>
      <c r="FP79" s="43"/>
      <c r="FQ79" s="43"/>
      <c r="FR79" s="43"/>
      <c r="FS79" s="43"/>
      <c r="FT79" s="43"/>
      <c r="FU79" s="43" t="s">
        <v>15</v>
      </c>
      <c r="FV79" s="43"/>
      <c r="FW79" s="43"/>
      <c r="FX79" s="43"/>
      <c r="FY79" s="43"/>
      <c r="FZ79" s="43"/>
      <c r="GA79" s="43"/>
      <c r="GB79" s="43"/>
      <c r="GC79" s="43" t="s">
        <v>15</v>
      </c>
      <c r="GD79" s="43"/>
      <c r="GE79" s="43"/>
      <c r="GF79" s="43"/>
      <c r="GG79" s="43"/>
      <c r="GH79" s="43"/>
      <c r="GI79" s="43"/>
      <c r="GJ79" s="43"/>
      <c r="GK79" s="43" t="s">
        <v>15</v>
      </c>
      <c r="GL79" s="43"/>
      <c r="GM79" s="43"/>
      <c r="GN79" s="43"/>
      <c r="GO79" s="43"/>
      <c r="GP79" s="43"/>
      <c r="GQ79" s="43"/>
      <c r="GR79" s="43"/>
      <c r="GS79" s="43" t="s">
        <v>15</v>
      </c>
      <c r="GT79" s="43"/>
      <c r="GU79" s="43"/>
      <c r="GV79" s="43"/>
      <c r="GW79" s="43"/>
      <c r="GX79" s="43"/>
      <c r="GY79" s="43"/>
      <c r="GZ79" s="43"/>
      <c r="HA79" s="43" t="s">
        <v>15</v>
      </c>
      <c r="HB79" s="43"/>
      <c r="HC79" s="43"/>
      <c r="HD79" s="43"/>
      <c r="HE79" s="43"/>
      <c r="HF79" s="43"/>
      <c r="HG79" s="43"/>
      <c r="HH79" s="43"/>
      <c r="HI79" s="43" t="s">
        <v>15</v>
      </c>
      <c r="HJ79" s="43"/>
      <c r="HK79" s="43"/>
      <c r="HL79" s="43"/>
      <c r="HM79" s="43"/>
      <c r="HN79" s="43"/>
      <c r="HO79" s="43"/>
      <c r="HP79" s="43"/>
      <c r="HQ79" s="43" t="s">
        <v>15</v>
      </c>
      <c r="HR79" s="43"/>
      <c r="HS79" s="43"/>
      <c r="HT79" s="43"/>
      <c r="HU79" s="43"/>
      <c r="HV79" s="43"/>
      <c r="HW79" s="43"/>
      <c r="HX79" s="43"/>
      <c r="HY79" s="43" t="s">
        <v>15</v>
      </c>
      <c r="HZ79" s="43"/>
      <c r="IA79" s="43"/>
      <c r="IB79" s="43"/>
      <c r="IC79" s="43"/>
      <c r="ID79" s="43"/>
      <c r="IE79" s="43"/>
      <c r="IF79" s="43"/>
      <c r="IG79" s="43" t="s">
        <v>15</v>
      </c>
      <c r="IH79" s="43"/>
      <c r="II79" s="43"/>
      <c r="IJ79" s="43"/>
      <c r="IK79" s="43"/>
      <c r="IL79" s="43"/>
      <c r="IM79" s="43"/>
      <c r="IN79" s="43"/>
    </row>
    <row r="80" spans="1:248" s="22" customFormat="1" ht="16.5" customHeight="1">
      <c r="A80" s="23"/>
      <c r="B80" s="42" t="s">
        <v>16</v>
      </c>
      <c r="C80" s="42"/>
      <c r="D80" s="42"/>
      <c r="E80" s="42"/>
      <c r="F80" s="42"/>
      <c r="G80" s="42"/>
      <c r="H80" s="42"/>
      <c r="I80" s="20"/>
      <c r="J80" s="41"/>
      <c r="K80" s="41"/>
      <c r="L80" s="41"/>
      <c r="M80" s="41"/>
      <c r="N80" s="41"/>
      <c r="O80" s="41"/>
      <c r="P80" s="41"/>
      <c r="Q80" s="20"/>
      <c r="R80" s="41"/>
      <c r="S80" s="41"/>
      <c r="T80" s="41"/>
      <c r="U80" s="41"/>
      <c r="V80" s="41"/>
      <c r="W80" s="41"/>
      <c r="X80" s="41"/>
      <c r="Y80" s="20"/>
      <c r="Z80" s="41"/>
      <c r="AA80" s="41"/>
      <c r="AB80" s="41"/>
      <c r="AC80" s="41"/>
      <c r="AD80" s="41"/>
      <c r="AE80" s="41"/>
      <c r="AF80" s="41"/>
      <c r="AG80" s="20"/>
      <c r="AH80" s="41"/>
      <c r="AI80" s="41"/>
      <c r="AJ80" s="41"/>
      <c r="AK80" s="41"/>
      <c r="AL80" s="41"/>
      <c r="AM80" s="41"/>
      <c r="AN80" s="41"/>
      <c r="AO80" s="20"/>
      <c r="AP80" s="41"/>
      <c r="AQ80" s="41"/>
      <c r="AR80" s="41"/>
      <c r="AS80" s="41"/>
      <c r="AT80" s="41"/>
      <c r="AU80" s="41"/>
      <c r="AV80" s="41"/>
      <c r="AW80" s="20"/>
      <c r="AX80" s="41"/>
      <c r="AY80" s="41"/>
      <c r="AZ80" s="41"/>
      <c r="BA80" s="41"/>
      <c r="BB80" s="41"/>
      <c r="BC80" s="41"/>
      <c r="BD80" s="41"/>
      <c r="BE80" s="20"/>
      <c r="BF80" s="41" t="s">
        <v>16</v>
      </c>
      <c r="BG80" s="41"/>
      <c r="BH80" s="41"/>
      <c r="BI80" s="41"/>
      <c r="BJ80" s="41"/>
      <c r="BK80" s="41"/>
      <c r="BL80" s="41"/>
      <c r="BM80" s="20"/>
      <c r="BN80" s="41" t="s">
        <v>16</v>
      </c>
      <c r="BO80" s="41"/>
      <c r="BP80" s="41"/>
      <c r="BQ80" s="41"/>
      <c r="BR80" s="41"/>
      <c r="BS80" s="41"/>
      <c r="BT80" s="41"/>
      <c r="BU80" s="20"/>
      <c r="BV80" s="41" t="s">
        <v>16</v>
      </c>
      <c r="BW80" s="41"/>
      <c r="BX80" s="41"/>
      <c r="BY80" s="41"/>
      <c r="BZ80" s="41"/>
      <c r="CA80" s="41"/>
      <c r="CB80" s="41"/>
      <c r="CC80" s="20"/>
      <c r="CD80" s="41" t="s">
        <v>16</v>
      </c>
      <c r="CE80" s="41"/>
      <c r="CF80" s="41"/>
      <c r="CG80" s="41"/>
      <c r="CH80" s="41"/>
      <c r="CI80" s="41"/>
      <c r="CJ80" s="41"/>
      <c r="CK80" s="20"/>
      <c r="CL80" s="41" t="s">
        <v>16</v>
      </c>
      <c r="CM80" s="41"/>
      <c r="CN80" s="41"/>
      <c r="CO80" s="41"/>
      <c r="CP80" s="41"/>
      <c r="CQ80" s="41"/>
      <c r="CR80" s="41"/>
      <c r="CS80" s="20"/>
      <c r="CT80" s="41" t="s">
        <v>16</v>
      </c>
      <c r="CU80" s="41"/>
      <c r="CV80" s="41"/>
      <c r="CW80" s="41"/>
      <c r="CX80" s="41"/>
      <c r="CY80" s="41"/>
      <c r="CZ80" s="41"/>
      <c r="DA80" s="20"/>
      <c r="DB80" s="41" t="s">
        <v>16</v>
      </c>
      <c r="DC80" s="41"/>
      <c r="DD80" s="41"/>
      <c r="DE80" s="41"/>
      <c r="DF80" s="41"/>
      <c r="DG80" s="41"/>
      <c r="DH80" s="41"/>
      <c r="DI80" s="20"/>
      <c r="DJ80" s="41" t="s">
        <v>16</v>
      </c>
      <c r="DK80" s="41"/>
      <c r="DL80" s="41"/>
      <c r="DM80" s="41"/>
      <c r="DN80" s="41"/>
      <c r="DO80" s="41"/>
      <c r="DP80" s="41"/>
      <c r="DQ80" s="20"/>
      <c r="DR80" s="41" t="s">
        <v>16</v>
      </c>
      <c r="DS80" s="41"/>
      <c r="DT80" s="41"/>
      <c r="DU80" s="41"/>
      <c r="DV80" s="41"/>
      <c r="DW80" s="41"/>
      <c r="DX80" s="41"/>
      <c r="DY80" s="20"/>
      <c r="DZ80" s="41" t="s">
        <v>16</v>
      </c>
      <c r="EA80" s="41"/>
      <c r="EB80" s="41"/>
      <c r="EC80" s="41"/>
      <c r="ED80" s="41"/>
      <c r="EE80" s="41"/>
      <c r="EF80" s="41"/>
      <c r="EG80" s="20"/>
      <c r="EH80" s="41" t="s">
        <v>16</v>
      </c>
      <c r="EI80" s="41"/>
      <c r="EJ80" s="41"/>
      <c r="EK80" s="41"/>
      <c r="EL80" s="41"/>
      <c r="EM80" s="41"/>
      <c r="EN80" s="41"/>
      <c r="EO80" s="20"/>
      <c r="EP80" s="41" t="s">
        <v>16</v>
      </c>
      <c r="EQ80" s="41"/>
      <c r="ER80" s="41"/>
      <c r="ES80" s="41"/>
      <c r="ET80" s="41"/>
      <c r="EU80" s="41"/>
      <c r="EV80" s="41"/>
      <c r="EW80" s="20"/>
      <c r="EX80" s="41" t="s">
        <v>16</v>
      </c>
      <c r="EY80" s="41"/>
      <c r="EZ80" s="41"/>
      <c r="FA80" s="41"/>
      <c r="FB80" s="41"/>
      <c r="FC80" s="41"/>
      <c r="FD80" s="41"/>
      <c r="FE80" s="20"/>
      <c r="FF80" s="41" t="s">
        <v>16</v>
      </c>
      <c r="FG80" s="41"/>
      <c r="FH80" s="41"/>
      <c r="FI80" s="41"/>
      <c r="FJ80" s="41"/>
      <c r="FK80" s="41"/>
      <c r="FL80" s="41"/>
      <c r="FM80" s="20"/>
      <c r="FN80" s="41" t="s">
        <v>16</v>
      </c>
      <c r="FO80" s="41"/>
      <c r="FP80" s="41"/>
      <c r="FQ80" s="41"/>
      <c r="FR80" s="41"/>
      <c r="FS80" s="41"/>
      <c r="FT80" s="41"/>
      <c r="FU80" s="20"/>
      <c r="FV80" s="41" t="s">
        <v>16</v>
      </c>
      <c r="FW80" s="41"/>
      <c r="FX80" s="41"/>
      <c r="FY80" s="41"/>
      <c r="FZ80" s="41"/>
      <c r="GA80" s="41"/>
      <c r="GB80" s="41"/>
      <c r="GC80" s="20"/>
      <c r="GD80" s="41" t="s">
        <v>16</v>
      </c>
      <c r="GE80" s="41"/>
      <c r="GF80" s="41"/>
      <c r="GG80" s="41"/>
      <c r="GH80" s="41"/>
      <c r="GI80" s="41"/>
      <c r="GJ80" s="41"/>
      <c r="GK80" s="20"/>
      <c r="GL80" s="41" t="s">
        <v>16</v>
      </c>
      <c r="GM80" s="41"/>
      <c r="GN80" s="41"/>
      <c r="GO80" s="41"/>
      <c r="GP80" s="41"/>
      <c r="GQ80" s="41"/>
      <c r="GR80" s="41"/>
      <c r="GS80" s="20"/>
      <c r="GT80" s="41" t="s">
        <v>16</v>
      </c>
      <c r="GU80" s="41"/>
      <c r="GV80" s="41"/>
      <c r="GW80" s="41"/>
      <c r="GX80" s="41"/>
      <c r="GY80" s="41"/>
      <c r="GZ80" s="41"/>
      <c r="HA80" s="20"/>
      <c r="HB80" s="41" t="s">
        <v>16</v>
      </c>
      <c r="HC80" s="41"/>
      <c r="HD80" s="41"/>
      <c r="HE80" s="41"/>
      <c r="HF80" s="41"/>
      <c r="HG80" s="41"/>
      <c r="HH80" s="41"/>
      <c r="HI80" s="20"/>
      <c r="HJ80" s="41" t="s">
        <v>16</v>
      </c>
      <c r="HK80" s="41"/>
      <c r="HL80" s="41"/>
      <c r="HM80" s="41"/>
      <c r="HN80" s="41"/>
      <c r="HO80" s="41"/>
      <c r="HP80" s="41"/>
      <c r="HQ80" s="20"/>
      <c r="HR80" s="41" t="s">
        <v>16</v>
      </c>
      <c r="HS80" s="41"/>
      <c r="HT80" s="41"/>
      <c r="HU80" s="41"/>
      <c r="HV80" s="41"/>
      <c r="HW80" s="41"/>
      <c r="HX80" s="41"/>
      <c r="HY80" s="20"/>
      <c r="HZ80" s="41" t="s">
        <v>16</v>
      </c>
      <c r="IA80" s="41"/>
      <c r="IB80" s="41"/>
      <c r="IC80" s="41"/>
      <c r="ID80" s="41"/>
      <c r="IE80" s="41"/>
      <c r="IF80" s="41"/>
      <c r="IG80" s="20"/>
      <c r="IH80" s="41" t="s">
        <v>16</v>
      </c>
      <c r="II80" s="41"/>
      <c r="IJ80" s="41"/>
      <c r="IK80" s="41"/>
      <c r="IL80" s="41"/>
      <c r="IM80" s="41"/>
      <c r="IN80" s="41"/>
    </row>
    <row r="81" spans="1:8" ht="18.75">
      <c r="A81" s="23"/>
      <c r="B81" s="24"/>
      <c r="C81" s="25"/>
      <c r="D81" s="25"/>
      <c r="E81" s="25"/>
      <c r="F81" s="25"/>
      <c r="G81" s="26"/>
      <c r="H81" s="26"/>
    </row>
  </sheetData>
  <sheetProtection password="CC3B" sheet="1"/>
  <mergeCells count="131">
    <mergeCell ref="A72:H72"/>
    <mergeCell ref="A73:H73"/>
    <mergeCell ref="A75:H75"/>
    <mergeCell ref="I75:P75"/>
    <mergeCell ref="Q75:X75"/>
    <mergeCell ref="B1:H1"/>
    <mergeCell ref="C3:H3"/>
    <mergeCell ref="C5:H5"/>
    <mergeCell ref="A70:G70"/>
    <mergeCell ref="C71:H71"/>
    <mergeCell ref="Y75:AF75"/>
    <mergeCell ref="AG75:AN75"/>
    <mergeCell ref="AO75:AV75"/>
    <mergeCell ref="AW75:BD75"/>
    <mergeCell ref="BE75:BL75"/>
    <mergeCell ref="BM75:BT75"/>
    <mergeCell ref="FE75:FL75"/>
    <mergeCell ref="BU75:CB75"/>
    <mergeCell ref="CC75:CJ75"/>
    <mergeCell ref="CK75:CR75"/>
    <mergeCell ref="CS75:CZ75"/>
    <mergeCell ref="DA75:DH75"/>
    <mergeCell ref="DI75:DP75"/>
    <mergeCell ref="FU75:GB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EW75:FD75"/>
    <mergeCell ref="HI75:HP75"/>
    <mergeCell ref="HQ75:HX75"/>
    <mergeCell ref="HY75:IF75"/>
    <mergeCell ref="IG75:IN75"/>
    <mergeCell ref="A77:H77"/>
    <mergeCell ref="I77:P77"/>
    <mergeCell ref="Q77:X77"/>
    <mergeCell ref="Y77:AF77"/>
    <mergeCell ref="AG77:AN77"/>
    <mergeCell ref="FM75:FT75"/>
    <mergeCell ref="AO77:AV77"/>
    <mergeCell ref="AW77:BD77"/>
    <mergeCell ref="BE77:BL77"/>
    <mergeCell ref="BM77:BT77"/>
    <mergeCell ref="BU77:CB77"/>
    <mergeCell ref="CC77:CJ77"/>
    <mergeCell ref="FU77:GB77"/>
    <mergeCell ref="CK77:CR77"/>
    <mergeCell ref="CS77:CZ77"/>
    <mergeCell ref="DA77:DH77"/>
    <mergeCell ref="DI77:DP77"/>
    <mergeCell ref="DQ77:DX77"/>
    <mergeCell ref="DY77:EF77"/>
    <mergeCell ref="GK77:GR77"/>
    <mergeCell ref="GS77:GZ77"/>
    <mergeCell ref="HA77:HH77"/>
    <mergeCell ref="HI77:HP77"/>
    <mergeCell ref="HQ77:HX77"/>
    <mergeCell ref="EG77:EN77"/>
    <mergeCell ref="EO77:EV77"/>
    <mergeCell ref="EW77:FD77"/>
    <mergeCell ref="FE77:FL77"/>
    <mergeCell ref="FM77:FT77"/>
    <mergeCell ref="HY77:IF77"/>
    <mergeCell ref="IG77:IN77"/>
    <mergeCell ref="A79:H79"/>
    <mergeCell ref="I79:P79"/>
    <mergeCell ref="Q79:X79"/>
    <mergeCell ref="Y79:AF79"/>
    <mergeCell ref="AG79:AN79"/>
    <mergeCell ref="AO79:AV79"/>
    <mergeCell ref="AW79:BD79"/>
    <mergeCell ref="GC77:GJ77"/>
    <mergeCell ref="BE79:BL79"/>
    <mergeCell ref="BM79:BT79"/>
    <mergeCell ref="BU79:CB79"/>
    <mergeCell ref="CC79:CJ79"/>
    <mergeCell ref="CK79:CR79"/>
    <mergeCell ref="CS79:CZ79"/>
    <mergeCell ref="DA79:DH79"/>
    <mergeCell ref="DI79:DP79"/>
    <mergeCell ref="DQ79:DX79"/>
    <mergeCell ref="DY79:EF79"/>
    <mergeCell ref="EG79:EN79"/>
    <mergeCell ref="EO79:EV79"/>
    <mergeCell ref="EW79:FD79"/>
    <mergeCell ref="FE79:FL79"/>
    <mergeCell ref="FM79:FT79"/>
    <mergeCell ref="FU79:GB79"/>
    <mergeCell ref="GC79:GJ79"/>
    <mergeCell ref="GK79:GR79"/>
    <mergeCell ref="GS79:GZ79"/>
    <mergeCell ref="HA79:HH79"/>
    <mergeCell ref="HI79:HP79"/>
    <mergeCell ref="HQ79:HX79"/>
    <mergeCell ref="HY79:IF79"/>
    <mergeCell ref="IG79:IN79"/>
    <mergeCell ref="B80:H80"/>
    <mergeCell ref="J80:P80"/>
    <mergeCell ref="R80:X80"/>
    <mergeCell ref="Z80:AF80"/>
    <mergeCell ref="AH80:AN80"/>
    <mergeCell ref="AP80:AV80"/>
    <mergeCell ref="AX80:BD80"/>
    <mergeCell ref="BF80:BL80"/>
    <mergeCell ref="BN80:BT80"/>
    <mergeCell ref="BV80:CB80"/>
    <mergeCell ref="CD80:CJ80"/>
    <mergeCell ref="CL80:CR80"/>
    <mergeCell ref="CT80:CZ80"/>
    <mergeCell ref="DB80:DH80"/>
    <mergeCell ref="DJ80:DP80"/>
    <mergeCell ref="DR80:DX80"/>
    <mergeCell ref="DZ80:EF80"/>
    <mergeCell ref="EH80:EN80"/>
    <mergeCell ref="EP80:EV80"/>
    <mergeCell ref="EX80:FD80"/>
    <mergeCell ref="FF80:FL80"/>
    <mergeCell ref="FN80:FT80"/>
    <mergeCell ref="FV80:GB80"/>
    <mergeCell ref="GD80:GJ80"/>
    <mergeCell ref="IH80:IN80"/>
    <mergeCell ref="GL80:GR80"/>
    <mergeCell ref="GT80:GZ80"/>
    <mergeCell ref="HB80:HH80"/>
    <mergeCell ref="HJ80:HP80"/>
    <mergeCell ref="HR80:HX80"/>
    <mergeCell ref="HZ80:IF80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1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2022-08-17T19:51:16Z</dcterms:modified>
  <cp:category/>
  <cp:version/>
  <cp:contentType/>
  <cp:contentStatus/>
</cp:coreProperties>
</file>