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2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Hoja1" sheetId="1" state="visible" r:id="rId2"/>
    <sheet name="Hoja3" sheetId="2" state="visible" r:id="rId3"/>
  </sheets>
  <definedNames>
    <definedName function="false" hidden="false" localSheetId="0" name="_xlnm.Print_Area" vbProcedure="false">Hoja1!$A$1:$K$126</definedName>
    <definedName function="false" hidden="false" localSheetId="0" name="_xlnm.Print_Titles" vbProcedure="false">Hoja1!$1:$7</definedName>
    <definedName function="false" hidden="false" localSheetId="0" name="Excel_BuiltIn_Print_Area" vbProcedure="false">Hoja1!$A$1:$K$125</definedName>
    <definedName function="false" hidden="false" localSheetId="0" name="_xlnm.Print_Area" vbProcedure="false">Hoja1!$A$1:$K$126</definedName>
    <definedName function="false" hidden="false" localSheetId="0" name="_xlnm.Print_Area_0" vbProcedure="false">Hoja1!$A$1:$K$126</definedName>
    <definedName function="false" hidden="false" localSheetId="0" name="_xlnm.Print_Area_0_0" vbProcedure="false">Hoja1!$A$1:$K$126</definedName>
    <definedName function="false" hidden="false" localSheetId="0" name="_xlnm.Print_Area_0_0_0" vbProcedure="false">Hoja1!$A$1:$K$126</definedName>
    <definedName function="false" hidden="false" localSheetId="0" name="_xlnm.Print_Titles" vbProcedure="false">Hoja1!$1:$7</definedName>
    <definedName function="false" hidden="false" localSheetId="0" name="_xlnm.Print_Titles_0" vbProcedure="false">Hoja1!$1:$7</definedName>
    <definedName function="false" hidden="false" localSheetId="0" name="_xlnm.Print_Titles_0_0" vbProcedure="false">Hoja1!$1:$7</definedName>
    <definedName function="false" hidden="false" localSheetId="0" name="_xlnm.Print_Titles_0_0_0" vbProcedure="false">Hoja1!$1:$7</definedName>
  </definedNames>
  <calcPr iterateCount="100" refMode="A1" iterate="false" iterateDelta="0.0001"/>
</workbook>
</file>

<file path=xl/sharedStrings.xml><?xml version="1.0" encoding="utf-8"?>
<sst xmlns="http://schemas.openxmlformats.org/spreadsheetml/2006/main" count="257" uniqueCount="219">
  <si>
    <r>
      <rPr>
        <sz val="13"/>
        <color rgb="FF000000"/>
        <rFont val="Times New Roman"/>
        <family val="1"/>
        <charset val="1"/>
      </rPr>
      <t>SNCC.F.0033</t>
    </r>
    <r>
      <rPr>
        <sz val="13"/>
        <color rgb="FF000000"/>
        <rFont val="Times New Roman"/>
        <family val="1"/>
        <charset val="1"/>
      </rPr>
      <t> Formulario de Oferta Económica</t>
    </r>
  </si>
  <si>
    <r>
      <rPr>
        <sz val="15"/>
        <color rgb="FF000000"/>
        <rFont val="Times New Roman"/>
        <family val="1"/>
        <charset val="1"/>
      </rPr>
      <t>Referencia:</t>
    </r>
    <r>
      <rPr>
        <sz val="15"/>
        <rFont val="Times New Roman"/>
        <family val="1"/>
        <charset val="1"/>
      </rPr>
      <t> </t>
    </r>
    <r>
      <rPr>
        <sz val="15"/>
        <rFont val="Times New Roman"/>
        <family val="1"/>
        <charset val="1"/>
      </rPr>
      <t> Proceso de Licitación Pública Nacional  (ITLA-CCC-LPN-2018-0001)  para  la Contratación de Servicios de Internet, Telefonía y Adquirir Equipos Móviles para este Instituto Tecnológico de las Américas  (ITLA)</t>
    </r>
  </si>
  <si>
    <t>Nombre del Oferente: _______________________________________</t>
  </si>
  <si>
    <t>Ítem </t>
  </si>
  <si>
    <t>Descripción </t>
  </si>
  <si>
    <t>Unidad de Medida</t>
  </si>
  <si>
    <t>Cantidad</t>
  </si>
  <si>
    <t>Precio Unitario</t>
  </si>
  <si>
    <t>Impuestos</t>
  </si>
  <si>
    <t>Precio Unitario Final</t>
  </si>
  <si>
    <t>Total RD$</t>
  </si>
  <si>
    <t>Línea de Internet, de 300/60 Mb. Con tecnología Gpon con una Ip Pública (Internet asimétrico) Contrato por un año.
ITLA Caleta, servicio por 1 año entrada en vigencia 20 de junio 2018                                                                                      </t>
  </si>
  <si>
    <t>Mes</t>
  </si>
  <si>
    <t>Costo de Instalación de este servicio.</t>
  </si>
  <si>
    <t>Unidad  </t>
  </si>
  <si>
    <t>Valor total en RD$ de la contratación por un año de este servicio. </t>
  </si>
  <si>
    <t>Línea T1 de voz (CAS), de 40,000 minutos de llamadas locales mensuales, 4,000 minutos de llamadas a celulares y 500 minutos de llamadas larga distancia (nacional e internacional) de veinte cuatro (24) secciones simultáneas, se debe de conservar el mismo número que se posee actualmente (809-738-4852) (portabilidad numérica). Tiempo de instalación Cinco (05) días calendario. Contrato por un año.
ITLA Caleta. Entrada en vigencia a partir del 20 de junio del 2018. Instalación Inmediata e incluida.</t>
  </si>
  <si>
    <t>Linea de Internet con tecnología Gpon de 100/10mb. Asimétrico, contrato por un año. ITLA Caleta. Entrada en vigencia 21 de junio del 2018. Instalación Inmediata e incluida.</t>
  </si>
  <si>
    <t>Línea de Internet asimétrico, de 100/10Mb. Con tecnología Gpon con una Ip Publica  Contrato por un año. ITLA Santiago. Entrada en vigencia a partir del 20 de Junio del 8 Instalación Inmediata e incluida.</t>
  </si>
  <si>
    <t>Línea T1 de voz (CAS) de 2,500 Unidad. 
minutos locales, 2,000 minutos de
llamadas a celulares y Nacionales, 500
minutos llamadas larga distancia
(internacionales), de seis (6) sesiones
simultaneas, en sucursal del ITLA en
Santo Domingo, se debe de conservar el mismo número que se posee actualmente (Tel. 809-540-8967) portabilidad numérica incluida de ser necesario, tiempo de instalación Cinco (05) días calendario.
Contrato por un año. Entrada en vigencia a partir del 20 de Junio del 2018. Instalación Incluida</t>
  </si>
  <si>
    <t>Servicio de Flotas institucionales  (Smartphone) </t>
  </si>
  <si>
    <t>El servicio de  63 Flotas debe estar distribuido de la siguiente manera:</t>
  </si>
  <si>
    <t>20 Flotas con estas características: </t>
  </si>
  <si>
    <t>Equipo Mate 10 Mate 10 Pro</t>
  </si>
  <si>
    <t>Pantalla 5.9 Pulgadas 6.0 Pulgadas</t>
  </si>
  <si>
    <t>Resolución de pantalla 1440 x 2560 1080 x 2160</t>
  </si>
  <si>
    <t>Procesador HiSilicon Kirin 970 </t>
  </si>
  <si>
    <t>Memoria RAM	4GB	6GB </t>
  </si>
  <si>
    <t>Usar como referencia Usar como referencia Huawei Mate 10 4GLTE</t>
  </si>
  <si>
    <t>15 Flotas con estas características: </t>
  </si>
  <si>
    <t>Pantalla de 5" (1.280 x 720 píxeles)</t>
  </si>
  <si>
    <t>Qualcomm MSM8939 a 1,5 GHz</t>
  </si>
  <si>
    <t>2 GB de RAM</t>
  </si>
  <si>
    <t>Memoria flash de hasta 8GB*****</t>
  </si>
  <si>
    <t>Tecnología inalámbrica Bluetooth® 4.1</t>
  </si>
  <si>
    <t>Sincronización a través de Exchange ActiveSync®, Facebook™, Google™ y SyncML™**</t>
  </si>
  <si>
    <t>Compatibilidad con USB 2.0 de alta velocidad y Micro USB</t>
  </si>
  <si>
    <t>Wi-Fi y funcionalidad de área de conexión Wi-Fi</t>
  </si>
  <si>
    <t>Compatibilidad con tecnología deportiva ANT+™</t>
  </si>
  <si>
    <t>Cámara de 13 megapíxeles con enfoque automático</t>
  </si>
  <si>
    <t>Zoom digital de 4 aumentos</t>
  </si>
  <si>
    <t>Grabación de vídeo en Full HD (1080p)</t>
  </si>
  <si>
    <t>HDR para fotos</t>
  </si>
  <si>
    <t>Usar como referencia Huawei 9 lite 4GLTE</t>
  </si>
  <si>
    <t>28 Flotas con estas características  </t>
  </si>
  <si>
    <t>Pantalla: 5.6 pulgadas, FWVGA 1080 x 2220 pixels </t>
  </si>
  <si>
    <t>Procesador: MSM 8212M CPU, 4 x 1.2 GHz</t>
  </si>
  <si>
    <t>Sistema Operativo: Android 4.4</t>
  </si>
  <si>
    <t>Memoria: RAM : 4 GB</t>
  </si>
  <si>
    <t>Wifi 802.11b/g/n, support Wifi hotspot, Wifi</t>
  </si>
  <si>
    <t>Batería </t>
  </si>
  <si>
    <t>2000mAh</t>
  </si>
  <si>
    <t>Cámara </t>
  </si>
  <si>
    <t>Principal: 8MP FF</t>
  </si>
  <si>
    <t>Frontal: 2MP</t>
  </si>
  <si>
    <t>Alto:142mm</t>
  </si>
  <si>
    <t>Ancho: 72.6mm</t>
  </si>
  <si>
    <t>Grosor: 9.6mm</t>
  </si>
  <si>
    <t>Peso: Aprox. 160g</t>
  </si>
  <si>
    <t>Usar como referencia Samsung  A8</t>
  </si>
  <si>
    <t>SMS gratis</t>
  </si>
  <si>
    <t>Minutos sin costos entre números de flotas</t>
  </si>
  <si>
    <t>Minutos sin costos para hablar al 809-738-4852 (ITLA)</t>
  </si>
  <si>
    <t>9,500 Minutos </t>
  </si>
  <si>
    <t>Sistema para administrar líneas (abiertas y/o cerradas)</t>
  </si>
  <si>
    <t>Data 15GB Ilimitado SIN BLOQUEO</t>
  </si>
  <si>
    <t>Portabilidad para las siguientes líneas: </t>
  </si>
  <si>
    <t>1)</t>
  </si>
  <si>
    <t>809-754-5706</t>
  </si>
  <si>
    <t>31)</t>
  </si>
  <si>
    <t>829-451-7422</t>
  </si>
  <si>
    <t>2)</t>
  </si>
  <si>
    <t>809-769-4590</t>
  </si>
  <si>
    <t>32)</t>
  </si>
  <si>
    <t>829-451-7424</t>
  </si>
  <si>
    <t>3)</t>
  </si>
  <si>
    <t>829-451-1352</t>
  </si>
  <si>
    <t>33)</t>
  </si>
  <si>
    <t>829-451-7425</t>
  </si>
  <si>
    <t>4)</t>
  </si>
  <si>
    <t>829-451-1354</t>
  </si>
  <si>
    <t>34)</t>
  </si>
  <si>
    <t>829-451-7427</t>
  </si>
  <si>
    <t>5)</t>
  </si>
  <si>
    <t>829-451-1358</t>
  </si>
  <si>
    <t>35)</t>
  </si>
  <si>
    <t>829-451-7428</t>
  </si>
  <si>
    <t>6)</t>
  </si>
  <si>
    <t>829-451-1359</t>
  </si>
  <si>
    <t>36)</t>
  </si>
  <si>
    <t>829-451-7431</t>
  </si>
  <si>
    <t>7)</t>
  </si>
  <si>
    <t>829-451-1366</t>
  </si>
  <si>
    <t>37)</t>
  </si>
  <si>
    <t>829-451-7433</t>
  </si>
  <si>
    <t>8)</t>
  </si>
  <si>
    <t>829-451-2231</t>
  </si>
  <si>
    <t>38)</t>
  </si>
  <si>
    <t>829-451-7434</t>
  </si>
  <si>
    <t>9)</t>
  </si>
  <si>
    <t>829-451-2511</t>
  </si>
  <si>
    <t>39)</t>
  </si>
  <si>
    <t>829-451-7435</t>
  </si>
  <si>
    <t>10)</t>
  </si>
  <si>
    <t>829-451-2916</t>
  </si>
  <si>
    <t>40)</t>
  </si>
  <si>
    <t>829-451-7437</t>
  </si>
  <si>
    <t>11)</t>
  </si>
  <si>
    <t>829-451-3349</t>
  </si>
  <si>
    <t>41)</t>
  </si>
  <si>
    <t>829-451-7438</t>
  </si>
  <si>
    <t>12)</t>
  </si>
  <si>
    <t>829-451-3615</t>
  </si>
  <si>
    <t>42)</t>
  </si>
  <si>
    <t>829-451-7439</t>
  </si>
  <si>
    <t>13)</t>
  </si>
  <si>
    <t>829-451-3778</t>
  </si>
  <si>
    <t>43)</t>
  </si>
  <si>
    <t>829-451-8281</t>
  </si>
  <si>
    <t>14)</t>
  </si>
  <si>
    <t>829-451-3779</t>
  </si>
  <si>
    <t>44)</t>
  </si>
  <si>
    <t>829-451-8596</t>
  </si>
  <si>
    <t>15)</t>
  </si>
  <si>
    <t>829-451-4560</t>
  </si>
  <si>
    <t>45)</t>
  </si>
  <si>
    <t>829-451-8597</t>
  </si>
  <si>
    <t>16)</t>
  </si>
  <si>
    <t>829-451-4926</t>
  </si>
  <si>
    <t>46)</t>
  </si>
  <si>
    <t>829-451-8598</t>
  </si>
  <si>
    <t>17)</t>
  </si>
  <si>
    <t>829-451-4940</t>
  </si>
  <si>
    <t>47)</t>
  </si>
  <si>
    <t>829-451-8599</t>
  </si>
  <si>
    <t>18)</t>
  </si>
  <si>
    <t>829-451-4966</t>
  </si>
  <si>
    <t>48)</t>
  </si>
  <si>
    <t>829-451-8753</t>
  </si>
  <si>
    <t>19)</t>
  </si>
  <si>
    <t>829-451-5581</t>
  </si>
  <si>
    <t>49)</t>
  </si>
  <si>
    <t>829-451-8757</t>
  </si>
  <si>
    <t>20)</t>
  </si>
  <si>
    <t>829-451-6196</t>
  </si>
  <si>
    <t>50)</t>
  </si>
  <si>
    <t>829-451-9079</t>
  </si>
  <si>
    <t>21)</t>
  </si>
  <si>
    <t>829-451-6582</t>
  </si>
  <si>
    <t>51)</t>
  </si>
  <si>
    <t>829-451-9390</t>
  </si>
  <si>
    <t>22)</t>
  </si>
  <si>
    <t>829-451-6743</t>
  </si>
  <si>
    <t>52)</t>
  </si>
  <si>
    <t>829-451-9391</t>
  </si>
  <si>
    <t>23)</t>
  </si>
  <si>
    <t>829-451-6870</t>
  </si>
  <si>
    <t>53)</t>
  </si>
  <si>
    <t>829-451-9394</t>
  </si>
  <si>
    <t>24)</t>
  </si>
  <si>
    <t>829-451-6871</t>
  </si>
  <si>
    <t>54)</t>
  </si>
  <si>
    <t>829-451-9395</t>
  </si>
  <si>
    <t>25)</t>
  </si>
  <si>
    <t>829-451-6872</t>
  </si>
  <si>
    <t>55)</t>
  </si>
  <si>
    <t>829-451-9396</t>
  </si>
  <si>
    <t>26)</t>
  </si>
  <si>
    <t>829-451-6879</t>
  </si>
  <si>
    <t>56)</t>
  </si>
  <si>
    <t>829-451-9397</t>
  </si>
  <si>
    <t>27)</t>
  </si>
  <si>
    <t>829-451-7415</t>
  </si>
  <si>
    <t>57)</t>
  </si>
  <si>
    <t>829-451-9906</t>
  </si>
  <si>
    <t>28)</t>
  </si>
  <si>
    <t>829-451-7418</t>
  </si>
  <si>
    <t>58)</t>
  </si>
  <si>
    <t>829-679-5939</t>
  </si>
  <si>
    <t>29)</t>
  </si>
  <si>
    <t>829-451-7419</t>
  </si>
  <si>
    <t>59)</t>
  </si>
  <si>
    <t>829-679-5936</t>
  </si>
  <si>
    <t>30)</t>
  </si>
  <si>
    <t>829-451-7420</t>
  </si>
  <si>
    <t>60)</t>
  </si>
  <si>
    <t>829-451-9181</t>
  </si>
  <si>
    <t>Agregar 3 números más con las mismas características, contrato por Un (1) año, entrada en vigencia a partir del 17 de noviembre 2018.</t>
  </si>
  <si>
    <t>Costo de los Equipos</t>
  </si>
  <si>
    <t>Paquete</t>
  </si>
  <si>
    <t>Valor total en RD$ de la contratación por un año de este servicio.</t>
  </si>
  <si>
    <t>Línea de Internet ADSL asimétrico, de 100/10Mb. Con tecnología Gpon con una Ip Publica (Internet asimétrico) Contrato por un año. ITLA Caleta, edificio Parque  Cibernético, Escuela de Cine ITLA. Servicio por 1 año, 10  días calendario instalación.</t>
  </si>
  <si>
    <t>Línea de Internet ADSL asimétrico, de 100/10Mb. Con tecnología Gpon con una Ip Publica (Internet residencial) Contrato por un año. ITLA Santo Domingo, servicio por 1 año entrada en vigencia 15 de Octubre 2018.</t>
  </si>
  <si>
    <t>VALOR  TOTAL DE LA OFERTA: RD$  </t>
  </si>
  <si>
    <t>VALOR TOTAL DE LA OFERTA EN LETRAS</t>
  </si>
  <si>
    <r>
      <rPr>
        <i val="true"/>
        <sz val="12"/>
        <color rgb="FFFF0000"/>
        <rFont val="Times New Roman"/>
        <family val="1"/>
        <charset val="1"/>
      </rPr>
      <t>____________________________________ </t>
    </r>
    <r>
      <rPr>
        <i val="true"/>
        <sz val="12"/>
        <color rgb="FFFF0000"/>
        <rFont val="Times New Roman"/>
        <family val="1"/>
        <charset val="1"/>
      </rPr>
      <t>(nombre y apellido) en calidad de_________________________ debidamente autorizado para actuar en nombre y representación de  ______________________ (poner aquí nombre del Oferente y sello de la compañía, si procede). </t>
    </r>
  </si>
  <si>
    <t>Nota: Forma parte integral de este documento la convocatoria de este proceso.</t>
  </si>
  <si>
    <t>Tiempo de vigencia de esta oferta:  12 meses</t>
  </si>
  <si>
    <t>Firma ____________________________</t>
  </si>
  <si>
    <t>__________/ _________/ __________ Fecha</t>
  </si>
  <si>
    <t>Hilo para trimer 2.4mm (rollos de 5 lib)</t>
  </si>
  <si>
    <t>Impeller para Bomba Deming Mod. DG-0311 7.5 hp 7/16</t>
  </si>
  <si>
    <t>Rodamientos para bomba de agua Deming Mod. DG-0311 7.5 hp 7/16</t>
  </si>
  <si>
    <t>Sellos para Bomba de Agua Dming Mod. DG-0311 7hp 7/16</t>
  </si>
  <si>
    <t>filtro de agua cartucho 70gpm ptm70/pxc-75</t>
  </si>
  <si>
    <t>Filtro de Agua HC C-250</t>
  </si>
  <si>
    <t>Tijeras de podar / Tijeras de podar</t>
  </si>
  <si>
    <t>Filtros de aceite IR 0716</t>
  </si>
  <si>
    <t>Filtros de Gasoil IR0749</t>
  </si>
  <si>
    <t>Filtros de Gasoil 133-5673</t>
  </si>
  <si>
    <t>Membranas asfaltica para techos 3mm (rollos de 1x10)</t>
  </si>
  <si>
    <t>Premier pàra techos (cubetas)</t>
  </si>
  <si>
    <t>planchas de sheetrock 1/2</t>
  </si>
  <si>
    <t>Guantillas de tela para jardineria (cortas)</t>
  </si>
  <si>
    <t>Descripción /</t>
  </si>
  <si>
    <t>unidad</t>
  </si>
  <si>
    <t>par</t>
  </si>
  <si>
    <t>Unidad de </t>
  </si>
  <si>
    <t>Medida</t>
  </si>
</sst>
</file>

<file path=xl/styles.xml><?xml version="1.0" encoding="utf-8"?>
<styleSheet xmlns="http://schemas.openxmlformats.org/spreadsheetml/2006/main">
  <numFmts count="2">
    <numFmt numFmtId="164" formatCode="GENERAL"/>
    <numFmt numFmtId="165" formatCode="[$RD$-1C0A]\ #,##0.00;[RED]\-[$RD$-1C0A]\ #,##0.00"/>
  </numFmts>
  <fonts count="24">
    <font>
      <sz val="10"/>
      <name val="Arial"/>
      <family val="2"/>
      <charset val="1"/>
    </font>
    <font>
      <sz val="10"/>
      <name val="Arial"/>
      <family val="0"/>
    </font>
    <font>
      <sz val="10"/>
      <name val="Arial"/>
      <family val="0"/>
    </font>
    <font>
      <sz val="10"/>
      <name val="Arial"/>
      <family val="0"/>
    </font>
    <font>
      <b val="true"/>
      <sz val="13"/>
      <name val="Times New Roman"/>
      <family val="1"/>
      <charset val="1"/>
    </font>
    <font>
      <sz val="13"/>
      <name val="Times New Roman"/>
      <family val="1"/>
      <charset val="1"/>
    </font>
    <font>
      <sz val="11"/>
      <name val="Arial"/>
      <family val="2"/>
      <charset val="1"/>
    </font>
    <font>
      <sz val="12"/>
      <name val="Arial"/>
      <family val="2"/>
      <charset val="1"/>
    </font>
    <font>
      <b val="true"/>
      <sz val="13"/>
      <color rgb="FF000000"/>
      <name val="Times New Roman"/>
      <family val="1"/>
      <charset val="1"/>
    </font>
    <font>
      <sz val="13"/>
      <color rgb="FF000000"/>
      <name val="Times New Roman"/>
      <family val="1"/>
      <charset val="1"/>
    </font>
    <font>
      <sz val="11"/>
      <name val="Times New Roman"/>
      <family val="1"/>
      <charset val="1"/>
    </font>
    <font>
      <b val="true"/>
      <sz val="15"/>
      <name val="Times New Roman"/>
      <family val="1"/>
      <charset val="1"/>
    </font>
    <font>
      <sz val="15"/>
      <color rgb="FF000000"/>
      <name val="Times New Roman"/>
      <family val="1"/>
      <charset val="1"/>
    </font>
    <font>
      <sz val="15"/>
      <name val="Times New Roman"/>
      <family val="1"/>
      <charset val="1"/>
    </font>
    <font>
      <sz val="12"/>
      <name val="Times New Roman"/>
      <family val="1"/>
      <charset val="1"/>
    </font>
    <font>
      <b val="true"/>
      <sz val="11"/>
      <name val="Times New Roman"/>
      <family val="1"/>
      <charset val="1"/>
    </font>
    <font>
      <b val="true"/>
      <sz val="10"/>
      <name val="Arial"/>
      <family val="2"/>
      <charset val="1"/>
    </font>
    <font>
      <b val="true"/>
      <sz val="10.5"/>
      <color rgb="FF000000"/>
      <name val="Times New Roman"/>
      <family val="1"/>
      <charset val="1"/>
    </font>
    <font>
      <sz val="10.5"/>
      <color rgb="FF000000"/>
      <name val="Times New Roman"/>
      <family val="1"/>
      <charset val="1"/>
    </font>
    <font>
      <b val="true"/>
      <sz val="13"/>
      <color rgb="FF00000A"/>
      <name val="Times New Roman"/>
      <family val="1"/>
      <charset val="1"/>
    </font>
    <font>
      <sz val="12"/>
      <color rgb="FF000000"/>
      <name val="Times New Roman"/>
      <family val="1"/>
      <charset val="1"/>
    </font>
    <font>
      <i val="true"/>
      <sz val="12"/>
      <color rgb="FFFF0000"/>
      <name val="Times New Roman"/>
      <family val="1"/>
      <charset val="1"/>
    </font>
    <font>
      <u val="single"/>
      <sz val="13"/>
      <name val="Times New Roman"/>
      <family val="1"/>
      <charset val="1"/>
    </font>
    <font>
      <b val="true"/>
      <i val="true"/>
      <sz val="13"/>
      <color rgb="FF000000"/>
      <name val="Times New Roman"/>
      <family val="1"/>
      <charset val="1"/>
    </font>
  </fonts>
  <fills count="6">
    <fill>
      <patternFill patternType="none"/>
    </fill>
    <fill>
      <patternFill patternType="gray125"/>
    </fill>
    <fill>
      <patternFill patternType="solid">
        <fgColor rgb="FF999999"/>
        <bgColor rgb="FF808080"/>
      </patternFill>
    </fill>
    <fill>
      <patternFill patternType="solid">
        <fgColor rgb="FFDDDDDD"/>
        <bgColor rgb="FFCCCCCC"/>
      </patternFill>
    </fill>
    <fill>
      <patternFill patternType="solid">
        <fgColor rgb="FFCCCCCC"/>
        <bgColor rgb="FFDDDDDD"/>
      </patternFill>
    </fill>
    <fill>
      <patternFill patternType="solid">
        <fgColor rgb="FFFFFFFF"/>
        <bgColor rgb="FFFFFFCC"/>
      </patternFill>
    </fill>
  </fills>
  <borders count="10">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color rgb="FF00000A"/>
      </left>
      <right/>
      <top style="hair">
        <color rgb="FF00000A"/>
      </top>
      <bottom style="thin">
        <color rgb="FF00000A"/>
      </bottom>
      <diagonal/>
    </border>
    <border diagonalUp="false" diagonalDown="false">
      <left style="hair">
        <color rgb="FF00000A"/>
      </left>
      <right style="thin">
        <color rgb="FF00000A"/>
      </right>
      <top style="hair">
        <color rgb="FF00000A"/>
      </top>
      <bottom style="hair">
        <color rgb="FF00000A"/>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true" indent="0" shrinkToFit="false"/>
      <protection locked="true" hidden="false"/>
    </xf>
    <xf numFmtId="164" fontId="5" fillId="0" borderId="0" xfId="0" applyFont="true" applyBorder="false" applyAlignment="true" applyProtection="true">
      <alignment horizontal="left" vertical="bottom" textRotation="0" wrapText="true" indent="0" shrinkToFit="false"/>
      <protection locked="true" hidden="false"/>
    </xf>
    <xf numFmtId="164" fontId="5" fillId="0" borderId="0" xfId="0" applyFont="true" applyBorder="false" applyAlignment="true" applyProtection="true">
      <alignment horizontal="center" vertical="bottom" textRotation="0" wrapText="true" indent="0" shrinkToFit="false"/>
      <protection locked="true" hidden="false"/>
    </xf>
    <xf numFmtId="164" fontId="5" fillId="0" borderId="0" xfId="0" applyFont="true" applyBorder="false" applyAlignment="true" applyProtection="true">
      <alignment horizontal="center" vertical="bottom" textRotation="0" wrapText="true" indent="0" shrinkToFit="false"/>
      <protection locked="false" hidden="false"/>
    </xf>
    <xf numFmtId="164" fontId="6" fillId="0" borderId="0" xfId="0" applyFont="true" applyBorder="false" applyAlignment="true" applyProtection="true">
      <alignment horizontal="center" vertical="bottom" textRotation="0" wrapText="tru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false" hidden="false"/>
    </xf>
    <xf numFmtId="164" fontId="5" fillId="0" borderId="0" xfId="0" applyFont="true" applyBorder="fals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center" textRotation="0" wrapText="true" indent="0" shrinkToFit="false"/>
      <protection locked="fals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false" hidden="false"/>
    </xf>
    <xf numFmtId="164" fontId="5" fillId="0" borderId="0" xfId="0" applyFont="true" applyBorder="true" applyAlignment="true" applyProtection="true">
      <alignment horizontal="left" vertical="center" textRotation="0" wrapText="true" indent="0" shrinkToFit="false"/>
      <protection locked="false" hidden="false"/>
    </xf>
    <xf numFmtId="164" fontId="5" fillId="0" borderId="0" xfId="0" applyFont="true" applyBorder="false" applyAlignment="true" applyProtection="true">
      <alignment horizontal="left" vertical="center" textRotation="0" wrapText="true" indent="0" shrinkToFit="false"/>
      <protection locked="false" hidden="false"/>
    </xf>
    <xf numFmtId="164" fontId="4" fillId="0" borderId="0" xfId="0" applyFont="true" applyBorder="true" applyAlignment="true" applyProtection="true">
      <alignment horizontal="left" vertical="center" textRotation="0" wrapText="true" indent="0" shrinkToFit="false"/>
      <protection locked="false" hidden="false"/>
    </xf>
    <xf numFmtId="164" fontId="10" fillId="0" borderId="0" xfId="0" applyFont="true" applyBorder="false" applyAlignment="true" applyProtection="true">
      <alignment horizontal="center" vertical="bottom" textRotation="0" wrapText="true" indent="0" shrinkToFit="false"/>
      <protection locked="false" hidden="false"/>
    </xf>
    <xf numFmtId="164" fontId="14" fillId="0" borderId="0" xfId="0" applyFont="true" applyBorder="false" applyAlignment="false" applyProtection="true">
      <alignment horizontal="general" vertical="bottom" textRotation="0" wrapText="false" indent="0" shrinkToFit="false"/>
      <protection locked="fals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8" fillId="2" borderId="2" xfId="0" applyFont="true" applyBorder="true" applyAlignment="true" applyProtection="true">
      <alignment horizontal="center" vertical="center" textRotation="0" wrapText="tru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fals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9" fillId="0" borderId="3" xfId="0" applyFont="true" applyBorder="true" applyAlignment="true" applyProtection="false">
      <alignment horizontal="justify" vertical="center" textRotation="0" wrapText="true" indent="0" shrinkToFit="false"/>
      <protection locked="true" hidden="false"/>
    </xf>
    <xf numFmtId="164" fontId="9" fillId="0" borderId="3" xfId="0" applyFont="true" applyBorder="true" applyAlignment="true" applyProtection="false">
      <alignment horizontal="center" vertical="center" textRotation="0" wrapText="true" indent="0" shrinkToFit="false"/>
      <protection locked="true" hidden="false"/>
    </xf>
    <xf numFmtId="164" fontId="9" fillId="0" borderId="4"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true">
      <alignment horizontal="center" vertical="center" textRotation="0" wrapText="true" indent="0" shrinkToFit="false"/>
      <protection locked="false" hidden="false"/>
    </xf>
    <xf numFmtId="165" fontId="9" fillId="0" borderId="5" xfId="0" applyFont="true" applyBorder="true" applyAlignment="true" applyProtection="true">
      <alignment horizontal="center" vertical="center" textRotation="0" wrapText="true" indent="0" shrinkToFit="false"/>
      <protection locked="false" hidden="false"/>
    </xf>
    <xf numFmtId="165" fontId="9" fillId="0" borderId="5"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true">
      <alignment horizontal="center" vertical="center" textRotation="0" wrapText="true" indent="0" shrinkToFit="false"/>
      <protection locked="true" hidden="false"/>
    </xf>
    <xf numFmtId="164" fontId="8" fillId="3" borderId="3" xfId="0" applyFont="true" applyBorder="true" applyAlignment="true" applyProtection="false">
      <alignment horizontal="left" vertical="center" textRotation="0" wrapText="true" indent="0" shrinkToFit="false"/>
      <protection locked="true" hidden="false"/>
    </xf>
    <xf numFmtId="165" fontId="8" fillId="0" borderId="5" xfId="0" applyFont="true" applyBorder="true" applyAlignment="true" applyProtection="true">
      <alignment horizontal="center" vertical="center" textRotation="0" wrapText="true" indent="0" shrinkToFit="false"/>
      <protection locked="true" hidden="false"/>
    </xf>
    <xf numFmtId="164" fontId="8" fillId="4" borderId="3" xfId="0" applyFont="true" applyBorder="true" applyAlignment="true" applyProtection="false">
      <alignment horizontal="left" vertical="center" textRotation="0" wrapText="true" indent="0" shrinkToFit="false"/>
      <protection locked="true" hidden="false"/>
    </xf>
    <xf numFmtId="164" fontId="15" fillId="0" borderId="0" xfId="0" applyFont="true" applyBorder="false" applyAlignment="true" applyProtection="false">
      <alignment horizontal="center" vertical="bottom"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9" fillId="0" borderId="7" xfId="0" applyFont="true" applyBorder="true" applyAlignment="true" applyProtection="true">
      <alignment horizontal="center" vertical="center" textRotation="0" wrapText="true" indent="0" shrinkToFit="false"/>
      <protection locked="true" hidden="false"/>
    </xf>
    <xf numFmtId="164" fontId="9" fillId="0" borderId="8"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4" fillId="5"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18"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true">
      <alignment horizontal="justify" vertical="center" textRotation="0" wrapText="true" indent="0" shrinkToFit="false"/>
      <protection locked="true" hidden="false"/>
    </xf>
    <xf numFmtId="164" fontId="9" fillId="0" borderId="9" xfId="0" applyFont="true" applyBorder="true" applyAlignment="true" applyProtection="true">
      <alignment horizontal="left" vertical="center" textRotation="0" wrapText="true" indent="0" shrinkToFit="false"/>
      <protection locked="true" hidden="false"/>
    </xf>
    <xf numFmtId="164" fontId="9" fillId="0" borderId="5" xfId="0" applyFont="true" applyBorder="true" applyAlignment="true" applyProtection="true">
      <alignment horizontal="center" vertical="center" textRotation="0" wrapText="true" indent="0" shrinkToFit="false"/>
      <protection locked="true" hidden="false"/>
    </xf>
    <xf numFmtId="164" fontId="4" fillId="4" borderId="5" xfId="0" applyFont="true" applyBorder="true" applyAlignment="true" applyProtection="true">
      <alignment horizontal="left" vertical="center" textRotation="0" wrapText="tru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true" applyProtection="true">
      <alignment horizontal="center" vertical="bottom" textRotation="0" wrapText="true" indent="0" shrinkToFit="false"/>
      <protection locked="false" hidden="false"/>
    </xf>
    <xf numFmtId="164" fontId="9" fillId="0" borderId="0" xfId="0" applyFont="true" applyBorder="true" applyAlignment="true" applyProtection="true">
      <alignment horizontal="left" vertical="center" textRotation="0" wrapText="true" indent="0" shrinkToFit="false"/>
      <protection locked="false" hidden="false"/>
    </xf>
    <xf numFmtId="164" fontId="8" fillId="0" borderId="0" xfId="0" applyFont="true" applyBorder="true" applyAlignment="true" applyProtection="true">
      <alignment horizontal="left" vertical="center" textRotation="0" wrapText="true" indent="0" shrinkToFit="false"/>
      <protection locked="false" hidden="false"/>
    </xf>
    <xf numFmtId="164" fontId="9" fillId="0" borderId="0" xfId="0" applyFont="true" applyBorder="true" applyAlignment="true" applyProtection="true">
      <alignment horizontal="center" vertical="center" textRotation="0" wrapText="true" indent="0" shrinkToFit="false"/>
      <protection locked="false" hidden="false"/>
    </xf>
    <xf numFmtId="164" fontId="20" fillId="0" borderId="0" xfId="0" applyFont="true" applyBorder="true" applyAlignment="true" applyProtection="true">
      <alignment horizontal="center" vertical="top" textRotation="0" wrapText="true" indent="0" shrinkToFit="false"/>
      <protection locked="false" hidden="false"/>
    </xf>
    <xf numFmtId="164" fontId="8" fillId="0" borderId="0" xfId="0" applyFont="true" applyBorder="true" applyAlignment="true" applyProtection="true">
      <alignment horizontal="center" vertical="top" textRotation="0" wrapText="true" indent="0" shrinkToFit="false"/>
      <protection locked="false" hidden="false"/>
    </xf>
    <xf numFmtId="164" fontId="9" fillId="0" borderId="0" xfId="0" applyFont="true" applyBorder="false" applyAlignment="true" applyProtection="true">
      <alignment horizontal="left" vertical="center" textRotation="0" wrapText="true" indent="0" shrinkToFit="false"/>
      <protection locked="false" hidden="false"/>
    </xf>
    <xf numFmtId="164" fontId="9" fillId="0" borderId="0" xfId="0" applyFont="true" applyBorder="false" applyAlignment="true" applyProtection="true">
      <alignment horizontal="center" vertical="center" textRotation="0" wrapText="true" indent="0" shrinkToFit="false"/>
      <protection locked="false" hidden="false"/>
    </xf>
    <xf numFmtId="164" fontId="5" fillId="0" borderId="0" xfId="0" applyFont="true" applyBorder="true" applyAlignment="true" applyProtection="true">
      <alignment horizontal="center" vertical="bottom" textRotation="0" wrapText="true" indent="0" shrinkToFit="false"/>
      <protection locked="tru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true" applyAlignment="true" applyProtection="true">
      <alignment horizontal="center" vertical="bottom" textRotation="0" wrapText="true" indent="0" shrinkToFit="false"/>
      <protection locked="false" hidden="false"/>
    </xf>
    <xf numFmtId="164" fontId="23" fillId="0" borderId="0" xfId="0" applyFont="true" applyBorder="true" applyAlignment="true" applyProtection="true">
      <alignment horizontal="center" vertical="top" textRotation="0" wrapText="true" indent="0" shrinkToFit="false"/>
      <protection locked="false" hidden="false"/>
    </xf>
    <xf numFmtId="164" fontId="4" fillId="0" borderId="0" xfId="0" applyFont="true" applyBorder="true" applyAlignment="true" applyProtection="true">
      <alignment horizontal="center" vertical="center" textRotation="0" wrapText="true" indent="0" shrinkToFit="false"/>
      <protection locked="fals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58680</xdr:rowOff>
    </xdr:from>
    <xdr:to>
      <xdr:col>4</xdr:col>
      <xdr:colOff>1093320</xdr:colOff>
      <xdr:row>3</xdr:row>
      <xdr:rowOff>154440</xdr:rowOff>
    </xdr:to>
    <xdr:pic>
      <xdr:nvPicPr>
        <xdr:cNvPr id="0" name="Picture 1" descr=""/>
        <xdr:cNvPicPr/>
      </xdr:nvPicPr>
      <xdr:blipFill>
        <a:blip r:embed="rId1"/>
        <a:stretch/>
      </xdr:blipFill>
      <xdr:spPr>
        <a:xfrm>
          <a:off x="0" y="58680"/>
          <a:ext cx="3188520" cy="1267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25"/>
  <sheetViews>
    <sheetView windowProtection="false" showFormulas="false" showGridLines="true" showRowColHeaders="true" showZeros="true" rightToLeft="false" tabSelected="true" showOutlineSymbols="true" defaultGridColor="true" view="pageBreakPreview" topLeftCell="A55" colorId="64" zoomScale="100" zoomScaleNormal="79" zoomScalePageLayoutView="100" workbookViewId="0">
      <selection pane="topLeft" activeCell="B62" activeCellId="0" sqref="B62"/>
    </sheetView>
  </sheetViews>
  <sheetFormatPr defaultRowHeight="19"/>
  <cols>
    <col collapsed="false" hidden="false" max="1" min="1" style="1" width="6.88265306122449"/>
    <col collapsed="false" hidden="false" max="2" min="2" style="2" width="3.51020408163265"/>
    <col collapsed="false" hidden="false" max="3" min="3" style="2" width="15.9285714285714"/>
    <col collapsed="false" hidden="false" max="4" min="4" style="2" width="3.37244897959184"/>
    <col collapsed="false" hidden="false" max="5" min="5" style="2" width="19.8418367346939"/>
    <col collapsed="false" hidden="false" max="6" min="6" style="3" width="9.98979591836735"/>
    <col collapsed="false" hidden="false" max="7" min="7" style="3" width="10.6632653061225"/>
    <col collapsed="false" hidden="false" max="8" min="8" style="3" width="19.1683673469388"/>
    <col collapsed="false" hidden="false" max="9" min="9" style="4" width="17.5510204081633"/>
    <col collapsed="false" hidden="false" max="10" min="10" style="3" width="18.6275510204082"/>
    <col collapsed="false" hidden="false" max="11" min="11" style="3" width="19.8418367346939"/>
    <col collapsed="false" hidden="false" max="12" min="12" style="5" width="10.6632653061225"/>
    <col collapsed="false" hidden="false" max="1025" min="13" style="6" width="10.6632653061225"/>
  </cols>
  <sheetData>
    <row r="1" customFormat="false" ht="19" hidden="false" customHeight="true" outlineLevel="0" collapsed="false">
      <c r="A1" s="7"/>
      <c r="B1" s="8"/>
      <c r="C1" s="8"/>
      <c r="D1" s="8"/>
      <c r="E1" s="8"/>
      <c r="F1" s="9" t="s">
        <v>0</v>
      </c>
      <c r="G1" s="9"/>
      <c r="H1" s="9"/>
      <c r="I1" s="9"/>
      <c r="J1" s="10"/>
      <c r="K1" s="10"/>
      <c r="L1" s="11"/>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9" hidden="false" customHeight="true" outlineLevel="0" collapsed="false">
      <c r="A2" s="12"/>
      <c r="B2" s="13"/>
      <c r="C2" s="13"/>
      <c r="D2" s="13"/>
      <c r="E2" s="14"/>
      <c r="F2" s="14"/>
      <c r="G2" s="14"/>
      <c r="H2" s="14"/>
      <c r="I2" s="15"/>
      <c r="J2" s="16"/>
      <c r="K2" s="17"/>
      <c r="L2" s="11"/>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54.3" hidden="false" customHeight="true" outlineLevel="0" collapsed="false">
      <c r="A3" s="7"/>
      <c r="B3" s="8"/>
      <c r="C3" s="8"/>
      <c r="D3" s="8"/>
      <c r="E3" s="14"/>
      <c r="F3" s="18" t="s">
        <v>1</v>
      </c>
      <c r="G3" s="18"/>
      <c r="H3" s="18"/>
      <c r="I3" s="18"/>
      <c r="J3" s="18"/>
      <c r="K3" s="18"/>
      <c r="L3" s="11"/>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9" hidden="false" customHeight="true" outlineLevel="0" collapsed="false">
      <c r="A4" s="12"/>
      <c r="B4" s="13"/>
      <c r="C4" s="13"/>
      <c r="D4" s="13"/>
      <c r="E4" s="14"/>
      <c r="F4" s="14"/>
      <c r="G4" s="16"/>
      <c r="H4" s="16"/>
      <c r="I4" s="16"/>
      <c r="J4" s="16"/>
      <c r="K4" s="17"/>
      <c r="L4" s="11"/>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24" customFormat="true" ht="19" hidden="false" customHeight="true" outlineLevel="0" collapsed="false">
      <c r="A5" s="19"/>
      <c r="B5" s="20"/>
      <c r="C5" s="20"/>
      <c r="D5" s="20"/>
      <c r="E5" s="21"/>
      <c r="F5" s="16"/>
      <c r="G5" s="22" t="s">
        <v>2</v>
      </c>
      <c r="H5" s="22"/>
      <c r="I5" s="22"/>
      <c r="J5" s="22"/>
      <c r="K5" s="22"/>
      <c r="L5" s="23"/>
    </row>
    <row r="6" customFormat="false" ht="19" hidden="false" customHeight="true" outlineLevel="0" collapsed="false">
      <c r="A6" s="7"/>
      <c r="B6" s="8"/>
      <c r="C6" s="8"/>
      <c r="D6" s="8"/>
      <c r="E6" s="14"/>
      <c r="F6" s="14"/>
      <c r="G6" s="14"/>
      <c r="H6" s="14"/>
      <c r="I6" s="15"/>
      <c r="J6" s="14"/>
      <c r="K6" s="10"/>
      <c r="L6" s="11"/>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46.85" hidden="false" customHeight="true" outlineLevel="0" collapsed="false">
      <c r="A7" s="25" t="s">
        <v>3</v>
      </c>
      <c r="B7" s="26" t="s">
        <v>4</v>
      </c>
      <c r="C7" s="26"/>
      <c r="D7" s="26"/>
      <c r="E7" s="26"/>
      <c r="F7" s="26" t="s">
        <v>5</v>
      </c>
      <c r="G7" s="26" t="s">
        <v>6</v>
      </c>
      <c r="H7" s="27" t="s">
        <v>7</v>
      </c>
      <c r="I7" s="27" t="s">
        <v>8</v>
      </c>
      <c r="J7" s="25" t="s">
        <v>9</v>
      </c>
      <c r="K7" s="25" t="s">
        <v>10</v>
      </c>
      <c r="L7" s="11"/>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89.4" hidden="false" customHeight="true" outlineLevel="0" collapsed="false">
      <c r="A8" s="28" t="n">
        <v>1</v>
      </c>
      <c r="B8" s="29" t="s">
        <v>11</v>
      </c>
      <c r="C8" s="29"/>
      <c r="D8" s="29"/>
      <c r="E8" s="29"/>
      <c r="F8" s="30" t="s">
        <v>12</v>
      </c>
      <c r="G8" s="31" t="n">
        <v>12</v>
      </c>
      <c r="H8" s="32" t="n">
        <v>0</v>
      </c>
      <c r="I8" s="33" t="n">
        <v>0</v>
      </c>
      <c r="J8" s="34" t="n">
        <f aca="false">+H8+I8</f>
        <v>0</v>
      </c>
      <c r="K8" s="34" t="n">
        <f aca="false">+J8*G8</f>
        <v>0</v>
      </c>
      <c r="L8" s="11"/>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9" hidden="false" customHeight="true" outlineLevel="0" collapsed="false">
      <c r="A9" s="28"/>
      <c r="B9" s="35" t="s">
        <v>13</v>
      </c>
      <c r="C9" s="35"/>
      <c r="D9" s="35"/>
      <c r="E9" s="35"/>
      <c r="F9" s="36" t="s">
        <v>14</v>
      </c>
      <c r="G9" s="37" t="n">
        <v>1</v>
      </c>
      <c r="H9" s="33" t="n">
        <v>0</v>
      </c>
      <c r="I9" s="33" t="n">
        <v>0</v>
      </c>
      <c r="J9" s="34" t="n">
        <f aca="false">+H9+I9</f>
        <v>0</v>
      </c>
      <c r="K9" s="34" t="n">
        <f aca="false">J9*G9</f>
        <v>0</v>
      </c>
      <c r="L9" s="11"/>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9" hidden="false" customHeight="true" outlineLevel="0" collapsed="false">
      <c r="A10" s="28"/>
      <c r="B10" s="38" t="s">
        <v>15</v>
      </c>
      <c r="C10" s="38"/>
      <c r="D10" s="38"/>
      <c r="E10" s="38"/>
      <c r="F10" s="38"/>
      <c r="G10" s="38"/>
      <c r="H10" s="38"/>
      <c r="I10" s="38"/>
      <c r="J10" s="38"/>
      <c r="K10" s="39" t="n">
        <f aca="false">SUM(K8:K9)</f>
        <v>0</v>
      </c>
      <c r="L10" s="11"/>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8.65" hidden="false" customHeight="true" outlineLevel="0" collapsed="false">
      <c r="A11" s="28" t="n">
        <v>2</v>
      </c>
      <c r="B11" s="29" t="s">
        <v>16</v>
      </c>
      <c r="C11" s="29"/>
      <c r="D11" s="29"/>
      <c r="E11" s="29"/>
      <c r="F11" s="30" t="s">
        <v>12</v>
      </c>
      <c r="G11" s="31" t="n">
        <v>12</v>
      </c>
      <c r="H11" s="32" t="n">
        <v>0</v>
      </c>
      <c r="I11" s="33" t="n">
        <v>0</v>
      </c>
      <c r="J11" s="34" t="n">
        <f aca="false">+H11+I11</f>
        <v>0</v>
      </c>
      <c r="K11" s="34" t="n">
        <f aca="false">+J11*G11</f>
        <v>0</v>
      </c>
      <c r="L11" s="11"/>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9" hidden="false" customHeight="true" outlineLevel="0" collapsed="false">
      <c r="A12" s="28"/>
      <c r="B12" s="35" t="s">
        <v>13</v>
      </c>
      <c r="C12" s="35"/>
      <c r="D12" s="35"/>
      <c r="E12" s="35"/>
      <c r="F12" s="36" t="s">
        <v>14</v>
      </c>
      <c r="G12" s="37" t="n">
        <v>1</v>
      </c>
      <c r="H12" s="33" t="n">
        <v>0</v>
      </c>
      <c r="I12" s="33" t="n">
        <v>0</v>
      </c>
      <c r="J12" s="34" t="n">
        <f aca="false">+H12+I12</f>
        <v>0</v>
      </c>
      <c r="K12" s="34" t="n">
        <f aca="false">J12*G12</f>
        <v>0</v>
      </c>
      <c r="L12" s="11"/>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9" hidden="false" customHeight="true" outlineLevel="0" collapsed="false">
      <c r="A13" s="28"/>
      <c r="B13" s="40" t="s">
        <v>15</v>
      </c>
      <c r="C13" s="40"/>
      <c r="D13" s="40"/>
      <c r="E13" s="40"/>
      <c r="F13" s="40"/>
      <c r="G13" s="40"/>
      <c r="H13" s="40"/>
      <c r="I13" s="40"/>
      <c r="J13" s="40"/>
      <c r="K13" s="39" t="n">
        <f aca="false">SUM(K11:K12)</f>
        <v>0</v>
      </c>
      <c r="L13" s="11"/>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75.2" hidden="false" customHeight="true" outlineLevel="0" collapsed="false">
      <c r="A14" s="28" t="n">
        <v>3</v>
      </c>
      <c r="B14" s="29" t="s">
        <v>17</v>
      </c>
      <c r="C14" s="29"/>
      <c r="D14" s="29"/>
      <c r="E14" s="29"/>
      <c r="F14" s="30" t="s">
        <v>12</v>
      </c>
      <c r="G14" s="31" t="n">
        <v>12</v>
      </c>
      <c r="H14" s="32" t="n">
        <v>0</v>
      </c>
      <c r="I14" s="33" t="n">
        <v>0</v>
      </c>
      <c r="J14" s="34" t="n">
        <f aca="false">+H14+I14</f>
        <v>0</v>
      </c>
      <c r="K14" s="34" t="n">
        <f aca="false">+J14*G14</f>
        <v>0</v>
      </c>
      <c r="L14" s="11"/>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9" hidden="false" customHeight="true" outlineLevel="0" collapsed="false">
      <c r="A15" s="28"/>
      <c r="B15" s="35" t="s">
        <v>13</v>
      </c>
      <c r="C15" s="35"/>
      <c r="D15" s="35"/>
      <c r="E15" s="35"/>
      <c r="F15" s="36" t="s">
        <v>14</v>
      </c>
      <c r="G15" s="37" t="n">
        <v>1</v>
      </c>
      <c r="H15" s="33" t="n">
        <v>0</v>
      </c>
      <c r="I15" s="33" t="n">
        <v>0</v>
      </c>
      <c r="J15" s="34" t="n">
        <f aca="false">+H15+I15</f>
        <v>0</v>
      </c>
      <c r="K15" s="34" t="n">
        <f aca="false">J15*G15</f>
        <v>0</v>
      </c>
      <c r="L15" s="11"/>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42" customFormat="true" ht="19" hidden="false" customHeight="true" outlineLevel="0" collapsed="false">
      <c r="A16" s="28"/>
      <c r="B16" s="40" t="s">
        <v>15</v>
      </c>
      <c r="C16" s="40"/>
      <c r="D16" s="40"/>
      <c r="E16" s="40"/>
      <c r="F16" s="40"/>
      <c r="G16" s="40"/>
      <c r="H16" s="40"/>
      <c r="I16" s="40"/>
      <c r="J16" s="40"/>
      <c r="K16" s="39" t="n">
        <f aca="false">SUM(K14:K15)</f>
        <v>0</v>
      </c>
      <c r="L16" s="41"/>
    </row>
    <row r="17" customFormat="false" ht="89.4" hidden="false" customHeight="true" outlineLevel="0" collapsed="false">
      <c r="A17" s="28" t="n">
        <v>4</v>
      </c>
      <c r="B17" s="29" t="s">
        <v>18</v>
      </c>
      <c r="C17" s="29"/>
      <c r="D17" s="29"/>
      <c r="E17" s="29"/>
      <c r="F17" s="30" t="s">
        <v>12</v>
      </c>
      <c r="G17" s="31" t="n">
        <v>12</v>
      </c>
      <c r="H17" s="32" t="n">
        <v>0</v>
      </c>
      <c r="I17" s="33" t="n">
        <v>0</v>
      </c>
      <c r="J17" s="34" t="n">
        <f aca="false">+H17+I17</f>
        <v>0</v>
      </c>
      <c r="K17" s="34" t="n">
        <f aca="false">+J17*G17</f>
        <v>0</v>
      </c>
      <c r="L17" s="11"/>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9" hidden="false" customHeight="true" outlineLevel="0" collapsed="false">
      <c r="A18" s="28"/>
      <c r="B18" s="35" t="s">
        <v>13</v>
      </c>
      <c r="C18" s="35"/>
      <c r="D18" s="35"/>
      <c r="E18" s="35"/>
      <c r="F18" s="36" t="s">
        <v>14</v>
      </c>
      <c r="G18" s="37" t="n">
        <v>1</v>
      </c>
      <c r="H18" s="33" t="n">
        <v>0</v>
      </c>
      <c r="I18" s="33" t="n">
        <v>0</v>
      </c>
      <c r="J18" s="34" t="n">
        <f aca="false">+H18+I18</f>
        <v>0</v>
      </c>
      <c r="K18" s="34" t="n">
        <f aca="false">+J18*G18</f>
        <v>0</v>
      </c>
      <c r="L18" s="11"/>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s="42" customFormat="true" ht="19" hidden="false" customHeight="true" outlineLevel="0" collapsed="false">
      <c r="A19" s="28"/>
      <c r="B19" s="40" t="s">
        <v>15</v>
      </c>
      <c r="C19" s="40"/>
      <c r="D19" s="40"/>
      <c r="E19" s="40"/>
      <c r="F19" s="40"/>
      <c r="G19" s="40"/>
      <c r="H19" s="40"/>
      <c r="I19" s="40"/>
      <c r="J19" s="40"/>
      <c r="K19" s="39" t="n">
        <f aca="false">SUM(K17:K18)</f>
        <v>0</v>
      </c>
      <c r="L19" s="41"/>
    </row>
    <row r="20" customFormat="false" ht="202.8" hidden="false" customHeight="true" outlineLevel="0" collapsed="false">
      <c r="A20" s="28" t="n">
        <v>5</v>
      </c>
      <c r="B20" s="29" t="s">
        <v>19</v>
      </c>
      <c r="C20" s="29"/>
      <c r="D20" s="29"/>
      <c r="E20" s="29"/>
      <c r="F20" s="30" t="s">
        <v>12</v>
      </c>
      <c r="G20" s="31" t="n">
        <v>12</v>
      </c>
      <c r="H20" s="32" t="n">
        <v>0</v>
      </c>
      <c r="I20" s="33" t="n">
        <v>0</v>
      </c>
      <c r="J20" s="34" t="n">
        <f aca="false">+H20+I20</f>
        <v>0</v>
      </c>
      <c r="K20" s="34" t="n">
        <f aca="false">+J20*G20</f>
        <v>0</v>
      </c>
      <c r="L20" s="11"/>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9" hidden="false" customHeight="true" outlineLevel="0" collapsed="false">
      <c r="A21" s="28"/>
      <c r="B21" s="35" t="s">
        <v>13</v>
      </c>
      <c r="C21" s="35"/>
      <c r="D21" s="35"/>
      <c r="E21" s="35"/>
      <c r="F21" s="36" t="s">
        <v>14</v>
      </c>
      <c r="G21" s="37" t="n">
        <v>1</v>
      </c>
      <c r="H21" s="33" t="n">
        <v>0</v>
      </c>
      <c r="I21" s="33" t="n">
        <v>0</v>
      </c>
      <c r="J21" s="34" t="n">
        <f aca="false">+H21+I21</f>
        <v>0</v>
      </c>
      <c r="K21" s="34" t="n">
        <f aca="false">J21*G21</f>
        <v>0</v>
      </c>
      <c r="L21" s="11"/>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s="42" customFormat="true" ht="19" hidden="false" customHeight="true" outlineLevel="0" collapsed="false">
      <c r="A22" s="28"/>
      <c r="B22" s="40" t="s">
        <v>15</v>
      </c>
      <c r="C22" s="40"/>
      <c r="D22" s="40"/>
      <c r="E22" s="40"/>
      <c r="F22" s="40"/>
      <c r="G22" s="40"/>
      <c r="H22" s="40"/>
      <c r="I22" s="40"/>
      <c r="J22" s="40"/>
      <c r="K22" s="39" t="n">
        <f aca="false">SUM(K20:K21)</f>
        <v>0</v>
      </c>
      <c r="L22" s="41"/>
    </row>
    <row r="23" s="47" customFormat="true" ht="32.7" hidden="false" customHeight="true" outlineLevel="0" collapsed="false">
      <c r="A23" s="43" t="n">
        <v>1</v>
      </c>
      <c r="B23" s="13" t="s">
        <v>20</v>
      </c>
      <c r="C23" s="13"/>
      <c r="D23" s="13"/>
      <c r="E23" s="13"/>
      <c r="F23" s="44" t="s">
        <v>12</v>
      </c>
      <c r="G23" s="45" t="n">
        <v>12</v>
      </c>
      <c r="H23" s="32" t="n">
        <v>0</v>
      </c>
      <c r="I23" s="33" t="n">
        <v>0</v>
      </c>
      <c r="J23" s="34" t="n">
        <f aca="false">+H23+I23</f>
        <v>0</v>
      </c>
      <c r="K23" s="34" t="n">
        <f aca="false">+J23*G23</f>
        <v>0</v>
      </c>
      <c r="L23" s="46"/>
    </row>
    <row r="24" s="47" customFormat="true" ht="19" hidden="false" customHeight="true" outlineLevel="0" collapsed="false">
      <c r="A24" s="43"/>
      <c r="B24" s="48"/>
      <c r="C24" s="48"/>
      <c r="D24" s="48"/>
      <c r="E24" s="49"/>
      <c r="F24" s="44"/>
      <c r="G24" s="45"/>
      <c r="H24" s="32" t="n">
        <v>8</v>
      </c>
      <c r="I24" s="33"/>
      <c r="J24" s="34" t="n">
        <f aca="false">+H24+I24</f>
        <v>8</v>
      </c>
      <c r="K24" s="34" t="n">
        <f aca="false">+J24*G24</f>
        <v>0</v>
      </c>
      <c r="L24" s="46"/>
    </row>
    <row r="25" s="47" customFormat="true" ht="32.7" hidden="false" customHeight="true" outlineLevel="0" collapsed="false">
      <c r="A25" s="43"/>
      <c r="B25" s="9" t="s">
        <v>21</v>
      </c>
      <c r="C25" s="9"/>
      <c r="D25" s="9"/>
      <c r="E25" s="9"/>
      <c r="F25" s="44"/>
      <c r="G25" s="45"/>
      <c r="H25" s="32" t="n">
        <v>9</v>
      </c>
      <c r="I25" s="33"/>
      <c r="J25" s="34" t="n">
        <f aca="false">+H25+I25</f>
        <v>9</v>
      </c>
      <c r="K25" s="34" t="n">
        <f aca="false">+J25*G25</f>
        <v>0</v>
      </c>
      <c r="L25" s="46"/>
    </row>
    <row r="26" s="47" customFormat="true" ht="19" hidden="false" customHeight="true" outlineLevel="0" collapsed="false">
      <c r="A26" s="43"/>
      <c r="B26" s="48"/>
      <c r="C26" s="48"/>
      <c r="D26" s="48"/>
      <c r="E26" s="49"/>
      <c r="F26" s="44"/>
      <c r="G26" s="45"/>
      <c r="H26" s="32" t="n">
        <v>10</v>
      </c>
      <c r="I26" s="33"/>
      <c r="J26" s="34" t="n">
        <f aca="false">+H26+I26</f>
        <v>10</v>
      </c>
      <c r="K26" s="34" t="n">
        <f aca="false">+J26*G26</f>
        <v>0</v>
      </c>
      <c r="L26" s="46"/>
    </row>
    <row r="27" customFormat="false" ht="19" hidden="false" customHeight="true" outlineLevel="0" collapsed="false">
      <c r="A27" s="43"/>
      <c r="B27" s="50" t="s">
        <v>22</v>
      </c>
      <c r="C27" s="50"/>
      <c r="D27" s="50"/>
      <c r="E27" s="50"/>
      <c r="F27" s="44"/>
      <c r="G27" s="45"/>
      <c r="H27" s="32" t="n">
        <v>11</v>
      </c>
      <c r="I27" s="33"/>
      <c r="J27" s="34" t="n">
        <f aca="false">+H27+I27</f>
        <v>11</v>
      </c>
      <c r="K27" s="34" t="n">
        <f aca="false">+J27*G27</f>
        <v>0</v>
      </c>
      <c r="L27" s="46"/>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9" hidden="false" customHeight="true" outlineLevel="0" collapsed="false">
      <c r="A28" s="43"/>
      <c r="B28" s="51" t="s">
        <v>23</v>
      </c>
      <c r="C28" s="51"/>
      <c r="D28" s="51"/>
      <c r="E28" s="51"/>
      <c r="F28" s="44"/>
      <c r="G28" s="45"/>
      <c r="H28" s="32" t="n">
        <v>12</v>
      </c>
      <c r="I28" s="33"/>
      <c r="J28" s="34" t="n">
        <f aca="false">+H28+I28</f>
        <v>12</v>
      </c>
      <c r="K28" s="34" t="n">
        <f aca="false">+J28*G28</f>
        <v>0</v>
      </c>
      <c r="L28" s="46"/>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9" hidden="false" customHeight="true" outlineLevel="0" collapsed="false">
      <c r="A29" s="43"/>
      <c r="B29" s="51" t="s">
        <v>24</v>
      </c>
      <c r="C29" s="51"/>
      <c r="D29" s="51"/>
      <c r="E29" s="51"/>
      <c r="F29" s="44"/>
      <c r="G29" s="45"/>
      <c r="H29" s="32" t="n">
        <v>13</v>
      </c>
      <c r="I29" s="33"/>
      <c r="J29" s="34" t="n">
        <f aca="false">+H29+I29</f>
        <v>13</v>
      </c>
      <c r="K29" s="34" t="n">
        <f aca="false">+J29*G29</f>
        <v>0</v>
      </c>
      <c r="L29" s="46"/>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32.7" hidden="false" customHeight="true" outlineLevel="0" collapsed="false">
      <c r="A30" s="43"/>
      <c r="B30" s="51" t="s">
        <v>25</v>
      </c>
      <c r="C30" s="51"/>
      <c r="D30" s="51"/>
      <c r="E30" s="51"/>
      <c r="F30" s="44"/>
      <c r="G30" s="45"/>
      <c r="H30" s="32" t="n">
        <v>14</v>
      </c>
      <c r="I30" s="33"/>
      <c r="J30" s="34" t="n">
        <f aca="false">+H30+I30</f>
        <v>14</v>
      </c>
      <c r="K30" s="34" t="n">
        <f aca="false">+J30*G30</f>
        <v>0</v>
      </c>
      <c r="L30" s="46"/>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9" hidden="false" customHeight="true" outlineLevel="0" collapsed="false">
      <c r="A31" s="43"/>
      <c r="B31" s="51" t="s">
        <v>26</v>
      </c>
      <c r="C31" s="51"/>
      <c r="D31" s="51"/>
      <c r="E31" s="51"/>
      <c r="F31" s="44"/>
      <c r="G31" s="45"/>
      <c r="H31" s="32" t="n">
        <v>15</v>
      </c>
      <c r="I31" s="33"/>
      <c r="J31" s="34" t="n">
        <f aca="false">+H31+I31</f>
        <v>15</v>
      </c>
      <c r="K31" s="34" t="n">
        <f aca="false">+J31*G31</f>
        <v>0</v>
      </c>
      <c r="L31" s="46"/>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9" hidden="false" customHeight="true" outlineLevel="0" collapsed="false">
      <c r="A32" s="43"/>
      <c r="B32" s="52" t="s">
        <v>27</v>
      </c>
      <c r="C32" s="52"/>
      <c r="D32" s="52"/>
      <c r="E32" s="52"/>
      <c r="F32" s="44"/>
      <c r="G32" s="45"/>
      <c r="H32" s="32" t="n">
        <v>16</v>
      </c>
      <c r="I32" s="33"/>
      <c r="J32" s="34" t="n">
        <f aca="false">+H32+I32</f>
        <v>16</v>
      </c>
      <c r="K32" s="34" t="n">
        <f aca="false">+J32*G32</f>
        <v>0</v>
      </c>
      <c r="L32" s="46"/>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2.7" hidden="false" customHeight="true" outlineLevel="0" collapsed="false">
      <c r="A33" s="43"/>
      <c r="B33" s="51" t="s">
        <v>28</v>
      </c>
      <c r="C33" s="51"/>
      <c r="D33" s="51"/>
      <c r="E33" s="51"/>
      <c r="F33" s="44"/>
      <c r="G33" s="45"/>
      <c r="H33" s="32" t="n">
        <v>17</v>
      </c>
      <c r="I33" s="33"/>
      <c r="J33" s="34" t="n">
        <f aca="false">+H33+I33</f>
        <v>17</v>
      </c>
      <c r="K33" s="34" t="n">
        <f aca="false">+J33*G33</f>
        <v>0</v>
      </c>
      <c r="L33" s="46"/>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9" hidden="false" customHeight="true" outlineLevel="0" collapsed="false">
      <c r="A34" s="43"/>
      <c r="B34" s="51"/>
      <c r="C34" s="51"/>
      <c r="D34" s="51"/>
      <c r="E34" s="51"/>
      <c r="F34" s="44"/>
      <c r="G34" s="45"/>
      <c r="H34" s="32" t="n">
        <v>18</v>
      </c>
      <c r="I34" s="33"/>
      <c r="J34" s="34" t="n">
        <f aca="false">+H34+I34</f>
        <v>18</v>
      </c>
      <c r="K34" s="34" t="n">
        <f aca="false">+J34*G34</f>
        <v>0</v>
      </c>
      <c r="L34" s="46"/>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9" hidden="false" customHeight="true" outlineLevel="0" collapsed="false">
      <c r="A35" s="43"/>
      <c r="B35" s="52" t="s">
        <v>29</v>
      </c>
      <c r="C35" s="52"/>
      <c r="D35" s="52"/>
      <c r="E35" s="52"/>
      <c r="F35" s="44"/>
      <c r="G35" s="45"/>
      <c r="H35" s="32" t="n">
        <v>19</v>
      </c>
      <c r="I35" s="33"/>
      <c r="J35" s="34" t="n">
        <f aca="false">+H35+I35</f>
        <v>19</v>
      </c>
      <c r="K35" s="34" t="n">
        <f aca="false">+J35*G35</f>
        <v>0</v>
      </c>
      <c r="L35" s="46"/>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9" hidden="false" customHeight="true" outlineLevel="0" collapsed="false">
      <c r="A36" s="43"/>
      <c r="B36" s="51" t="s">
        <v>30</v>
      </c>
      <c r="C36" s="51"/>
      <c r="D36" s="51"/>
      <c r="E36" s="51"/>
      <c r="F36" s="44"/>
      <c r="G36" s="45"/>
      <c r="H36" s="32" t="n">
        <v>20</v>
      </c>
      <c r="I36" s="33"/>
      <c r="J36" s="34" t="n">
        <f aca="false">+H36+I36</f>
        <v>20</v>
      </c>
      <c r="K36" s="34" t="n">
        <f aca="false">+J36*G36</f>
        <v>0</v>
      </c>
      <c r="L36" s="46"/>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9" hidden="false" customHeight="true" outlineLevel="0" collapsed="false">
      <c r="A37" s="43"/>
      <c r="B37" s="51" t="s">
        <v>31</v>
      </c>
      <c r="C37" s="51"/>
      <c r="D37" s="51"/>
      <c r="E37" s="51"/>
      <c r="F37" s="44"/>
      <c r="G37" s="45"/>
      <c r="H37" s="32" t="n">
        <v>21</v>
      </c>
      <c r="I37" s="33"/>
      <c r="J37" s="34" t="n">
        <f aca="false">+H37+I37</f>
        <v>21</v>
      </c>
      <c r="K37" s="34" t="n">
        <f aca="false">+J37*G37</f>
        <v>0</v>
      </c>
      <c r="L37" s="46"/>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9" hidden="false" customHeight="true" outlineLevel="0" collapsed="false">
      <c r="A38" s="43"/>
      <c r="B38" s="51" t="s">
        <v>32</v>
      </c>
      <c r="C38" s="51"/>
      <c r="D38" s="51"/>
      <c r="E38" s="51"/>
      <c r="F38" s="44"/>
      <c r="G38" s="45"/>
      <c r="H38" s="32" t="n">
        <v>22</v>
      </c>
      <c r="I38" s="33"/>
      <c r="J38" s="34" t="n">
        <f aca="false">+H38+I38</f>
        <v>22</v>
      </c>
      <c r="K38" s="34" t="n">
        <f aca="false">+J38*G38</f>
        <v>0</v>
      </c>
      <c r="L38" s="46"/>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9" hidden="false" customHeight="true" outlineLevel="0" collapsed="false">
      <c r="A39" s="43"/>
      <c r="B39" s="51" t="s">
        <v>33</v>
      </c>
      <c r="C39" s="51"/>
      <c r="D39" s="51"/>
      <c r="E39" s="51"/>
      <c r="F39" s="44"/>
      <c r="G39" s="45"/>
      <c r="H39" s="32" t="n">
        <v>23</v>
      </c>
      <c r="I39" s="33"/>
      <c r="J39" s="34" t="n">
        <f aca="false">+H39+I39</f>
        <v>23</v>
      </c>
      <c r="K39" s="34" t="n">
        <f aca="false">+J39*G39</f>
        <v>0</v>
      </c>
      <c r="L39" s="46"/>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9" hidden="false" customHeight="true" outlineLevel="0" collapsed="false">
      <c r="A40" s="43"/>
      <c r="B40" s="51" t="s">
        <v>34</v>
      </c>
      <c r="C40" s="51"/>
      <c r="D40" s="51"/>
      <c r="E40" s="51"/>
      <c r="F40" s="44"/>
      <c r="G40" s="45"/>
      <c r="H40" s="32" t="n">
        <v>24</v>
      </c>
      <c r="I40" s="33"/>
      <c r="J40" s="34" t="n">
        <f aca="false">+H40+I40</f>
        <v>24</v>
      </c>
      <c r="K40" s="34" t="n">
        <f aca="false">+J40*G40</f>
        <v>0</v>
      </c>
      <c r="L40" s="46"/>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6.85" hidden="false" customHeight="true" outlineLevel="0" collapsed="false">
      <c r="A41" s="43"/>
      <c r="B41" s="51" t="s">
        <v>35</v>
      </c>
      <c r="C41" s="51"/>
      <c r="D41" s="51"/>
      <c r="E41" s="51"/>
      <c r="F41" s="44"/>
      <c r="G41" s="45"/>
      <c r="H41" s="32" t="n">
        <v>25</v>
      </c>
      <c r="I41" s="33"/>
      <c r="J41" s="34" t="n">
        <f aca="false">+H41+I41</f>
        <v>25</v>
      </c>
      <c r="K41" s="34" t="n">
        <f aca="false">+J41*G41</f>
        <v>0</v>
      </c>
      <c r="L41" s="46"/>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32.7" hidden="false" customHeight="true" outlineLevel="0" collapsed="false">
      <c r="A42" s="43"/>
      <c r="B42" s="51" t="s">
        <v>36</v>
      </c>
      <c r="C42" s="51"/>
      <c r="D42" s="51"/>
      <c r="E42" s="51"/>
      <c r="F42" s="44"/>
      <c r="G42" s="45"/>
      <c r="H42" s="32" t="n">
        <v>26</v>
      </c>
      <c r="I42" s="33"/>
      <c r="J42" s="34" t="n">
        <f aca="false">+H42+I42</f>
        <v>26</v>
      </c>
      <c r="K42" s="34" t="n">
        <f aca="false">+J42*G42</f>
        <v>0</v>
      </c>
      <c r="L42" s="46"/>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32.7" hidden="false" customHeight="true" outlineLevel="0" collapsed="false">
      <c r="A43" s="43"/>
      <c r="B43" s="51" t="s">
        <v>37</v>
      </c>
      <c r="C43" s="51"/>
      <c r="D43" s="51"/>
      <c r="E43" s="51"/>
      <c r="F43" s="44"/>
      <c r="G43" s="45"/>
      <c r="H43" s="32" t="n">
        <v>27</v>
      </c>
      <c r="I43" s="33"/>
      <c r="J43" s="34" t="n">
        <f aca="false">+H43+I43</f>
        <v>27</v>
      </c>
      <c r="K43" s="34" t="n">
        <f aca="false">+J43*G43</f>
        <v>0</v>
      </c>
      <c r="L43" s="46"/>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32.7" hidden="false" customHeight="true" outlineLevel="0" collapsed="false">
      <c r="A44" s="43"/>
      <c r="B44" s="51" t="s">
        <v>38</v>
      </c>
      <c r="C44" s="51"/>
      <c r="D44" s="51"/>
      <c r="E44" s="51"/>
      <c r="F44" s="44"/>
      <c r="G44" s="45"/>
      <c r="H44" s="32" t="n">
        <v>28</v>
      </c>
      <c r="I44" s="33"/>
      <c r="J44" s="34" t="n">
        <f aca="false">+H44+I44</f>
        <v>28</v>
      </c>
      <c r="K44" s="34" t="n">
        <f aca="false">+J44*G44</f>
        <v>0</v>
      </c>
      <c r="L44" s="46"/>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32.7" hidden="false" customHeight="true" outlineLevel="0" collapsed="false">
      <c r="A45" s="43"/>
      <c r="B45" s="51" t="s">
        <v>39</v>
      </c>
      <c r="C45" s="51"/>
      <c r="D45" s="51"/>
      <c r="E45" s="51"/>
      <c r="F45" s="44"/>
      <c r="G45" s="45"/>
      <c r="H45" s="32" t="n">
        <v>29</v>
      </c>
      <c r="I45" s="33"/>
      <c r="J45" s="34" t="n">
        <f aca="false">+H45+I45</f>
        <v>29</v>
      </c>
      <c r="K45" s="34" t="n">
        <f aca="false">+J45*G45</f>
        <v>0</v>
      </c>
      <c r="L45" s="46"/>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9" hidden="false" customHeight="true" outlineLevel="0" collapsed="false">
      <c r="A46" s="43"/>
      <c r="B46" s="51" t="s">
        <v>40</v>
      </c>
      <c r="C46" s="51"/>
      <c r="D46" s="51"/>
      <c r="E46" s="51"/>
      <c r="F46" s="44"/>
      <c r="G46" s="45"/>
      <c r="H46" s="32" t="n">
        <v>30</v>
      </c>
      <c r="I46" s="33"/>
      <c r="J46" s="34" t="n">
        <f aca="false">+H46+I46</f>
        <v>30</v>
      </c>
      <c r="K46" s="34" t="n">
        <f aca="false">+J46*G46</f>
        <v>0</v>
      </c>
      <c r="L46" s="46"/>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9" hidden="false" customHeight="true" outlineLevel="0" collapsed="false">
      <c r="A47" s="43"/>
      <c r="B47" s="51" t="s">
        <v>41</v>
      </c>
      <c r="C47" s="51"/>
      <c r="D47" s="51"/>
      <c r="E47" s="51"/>
      <c r="F47" s="44"/>
      <c r="G47" s="45"/>
      <c r="H47" s="32" t="n">
        <v>31</v>
      </c>
      <c r="I47" s="33"/>
      <c r="J47" s="34" t="n">
        <f aca="false">+H47+I47</f>
        <v>31</v>
      </c>
      <c r="K47" s="34" t="n">
        <f aca="false">+J47*G47</f>
        <v>0</v>
      </c>
      <c r="L47" s="46"/>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9" hidden="false" customHeight="true" outlineLevel="0" collapsed="false">
      <c r="A48" s="43"/>
      <c r="B48" s="51" t="s">
        <v>42</v>
      </c>
      <c r="C48" s="51"/>
      <c r="D48" s="51"/>
      <c r="E48" s="51"/>
      <c r="F48" s="44"/>
      <c r="G48" s="45"/>
      <c r="H48" s="32" t="n">
        <v>32</v>
      </c>
      <c r="I48" s="33"/>
      <c r="J48" s="34" t="n">
        <f aca="false">+H48+I48</f>
        <v>32</v>
      </c>
      <c r="K48" s="34" t="n">
        <f aca="false">+J48*G48</f>
        <v>0</v>
      </c>
      <c r="L48" s="46"/>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32.7" hidden="false" customHeight="true" outlineLevel="0" collapsed="false">
      <c r="A49" s="43"/>
      <c r="B49" s="51" t="s">
        <v>43</v>
      </c>
      <c r="C49" s="51"/>
      <c r="D49" s="51"/>
      <c r="E49" s="51"/>
      <c r="F49" s="44"/>
      <c r="G49" s="45"/>
      <c r="H49" s="32" t="n">
        <v>33</v>
      </c>
      <c r="I49" s="33"/>
      <c r="J49" s="34" t="n">
        <f aca="false">+H49+I49</f>
        <v>33</v>
      </c>
      <c r="K49" s="34" t="n">
        <f aca="false">+J49*G49</f>
        <v>0</v>
      </c>
      <c r="L49" s="46"/>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9" hidden="false" customHeight="true" outlineLevel="0" collapsed="false">
      <c r="A50" s="43"/>
      <c r="B50" s="51"/>
      <c r="C50" s="51"/>
      <c r="D50" s="51"/>
      <c r="E50" s="51"/>
      <c r="F50" s="44"/>
      <c r="G50" s="45"/>
      <c r="H50" s="32" t="n">
        <v>34</v>
      </c>
      <c r="I50" s="33"/>
      <c r="J50" s="34" t="n">
        <f aca="false">+H50+I50</f>
        <v>34</v>
      </c>
      <c r="K50" s="34" t="n">
        <f aca="false">+J50*G50</f>
        <v>0</v>
      </c>
      <c r="L50" s="46"/>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9" hidden="false" customHeight="true" outlineLevel="0" collapsed="false">
      <c r="A51" s="43"/>
      <c r="B51" s="52" t="s">
        <v>44</v>
      </c>
      <c r="C51" s="52"/>
      <c r="D51" s="52"/>
      <c r="E51" s="52"/>
      <c r="F51" s="44"/>
      <c r="G51" s="45"/>
      <c r="H51" s="32" t="n">
        <v>35</v>
      </c>
      <c r="I51" s="33"/>
      <c r="J51" s="34" t="n">
        <f aca="false">+H51+I51</f>
        <v>35</v>
      </c>
      <c r="K51" s="34" t="n">
        <f aca="false">+J51*G51</f>
        <v>0</v>
      </c>
      <c r="L51" s="46"/>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32.7" hidden="false" customHeight="true" outlineLevel="0" collapsed="false">
      <c r="A52" s="43"/>
      <c r="B52" s="51" t="s">
        <v>45</v>
      </c>
      <c r="C52" s="51"/>
      <c r="D52" s="51"/>
      <c r="E52" s="51"/>
      <c r="F52" s="44"/>
      <c r="G52" s="45"/>
      <c r="H52" s="32" t="n">
        <v>36</v>
      </c>
      <c r="I52" s="33"/>
      <c r="J52" s="34" t="n">
        <f aca="false">+H52+I52</f>
        <v>36</v>
      </c>
      <c r="K52" s="34" t="n">
        <f aca="false">+J52*G52</f>
        <v>0</v>
      </c>
      <c r="L52" s="46"/>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32.7" hidden="false" customHeight="true" outlineLevel="0" collapsed="false">
      <c r="A53" s="43"/>
      <c r="B53" s="51" t="s">
        <v>46</v>
      </c>
      <c r="C53" s="51"/>
      <c r="D53" s="51"/>
      <c r="E53" s="51"/>
      <c r="F53" s="44"/>
      <c r="G53" s="45"/>
      <c r="H53" s="32" t="n">
        <v>37</v>
      </c>
      <c r="I53" s="33"/>
      <c r="J53" s="34" t="n">
        <f aca="false">+H53+I53</f>
        <v>37</v>
      </c>
      <c r="K53" s="34" t="n">
        <f aca="false">+J53*G53</f>
        <v>0</v>
      </c>
      <c r="L53" s="46"/>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9" hidden="false" customHeight="true" outlineLevel="0" collapsed="false">
      <c r="A54" s="43"/>
      <c r="B54" s="51" t="s">
        <v>47</v>
      </c>
      <c r="C54" s="51"/>
      <c r="D54" s="51"/>
      <c r="E54" s="51"/>
      <c r="F54" s="44"/>
      <c r="G54" s="45"/>
      <c r="H54" s="32" t="n">
        <v>38</v>
      </c>
      <c r="I54" s="33"/>
      <c r="J54" s="34" t="n">
        <f aca="false">+H54+I54</f>
        <v>38</v>
      </c>
      <c r="K54" s="34" t="n">
        <f aca="false">+J54*G54</f>
        <v>0</v>
      </c>
      <c r="L54" s="46"/>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9" hidden="false" customHeight="true" outlineLevel="0" collapsed="false">
      <c r="A55" s="43"/>
      <c r="B55" s="51" t="s">
        <v>48</v>
      </c>
      <c r="C55" s="51"/>
      <c r="D55" s="51"/>
      <c r="E55" s="51"/>
      <c r="F55" s="44"/>
      <c r="G55" s="45"/>
      <c r="H55" s="32" t="n">
        <v>39</v>
      </c>
      <c r="I55" s="33"/>
      <c r="J55" s="34" t="n">
        <f aca="false">+H55+I55</f>
        <v>39</v>
      </c>
      <c r="K55" s="34" t="n">
        <f aca="false">+J55*G55</f>
        <v>0</v>
      </c>
      <c r="L55" s="46"/>
      <c r="M55" s="0"/>
      <c r="N55" s="0"/>
      <c r="O55" s="0"/>
      <c r="P55" s="0"/>
      <c r="Q55" s="0"/>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32.7" hidden="false" customHeight="true" outlineLevel="0" collapsed="false">
      <c r="A56" s="43"/>
      <c r="B56" s="51" t="s">
        <v>49</v>
      </c>
      <c r="C56" s="51"/>
      <c r="D56" s="51"/>
      <c r="E56" s="51"/>
      <c r="F56" s="44"/>
      <c r="G56" s="45"/>
      <c r="H56" s="32" t="n">
        <v>40</v>
      </c>
      <c r="I56" s="33"/>
      <c r="J56" s="34" t="n">
        <f aca="false">+H56+I56</f>
        <v>40</v>
      </c>
      <c r="K56" s="34" t="n">
        <f aca="false">+J56*G56</f>
        <v>0</v>
      </c>
      <c r="L56" s="46"/>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9" hidden="false" customHeight="true" outlineLevel="0" collapsed="false">
      <c r="A57" s="43"/>
      <c r="B57" s="51" t="s">
        <v>50</v>
      </c>
      <c r="C57" s="51"/>
      <c r="D57" s="51"/>
      <c r="E57" s="51"/>
      <c r="F57" s="44"/>
      <c r="G57" s="45"/>
      <c r="H57" s="32" t="n">
        <v>41</v>
      </c>
      <c r="I57" s="33"/>
      <c r="J57" s="34" t="n">
        <f aca="false">+H57+I57</f>
        <v>41</v>
      </c>
      <c r="K57" s="34" t="n">
        <f aca="false">+J57*G57</f>
        <v>0</v>
      </c>
      <c r="L57" s="46"/>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9" hidden="false" customHeight="true" outlineLevel="0" collapsed="false">
      <c r="A58" s="43"/>
      <c r="B58" s="51" t="s">
        <v>51</v>
      </c>
      <c r="C58" s="51"/>
      <c r="D58" s="51"/>
      <c r="E58" s="51"/>
      <c r="F58" s="44"/>
      <c r="G58" s="45"/>
      <c r="H58" s="32" t="n">
        <v>42</v>
      </c>
      <c r="I58" s="33"/>
      <c r="J58" s="34" t="n">
        <f aca="false">+H58+I58</f>
        <v>42</v>
      </c>
      <c r="K58" s="34" t="n">
        <f aca="false">+J58*G58</f>
        <v>0</v>
      </c>
      <c r="L58" s="46"/>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9" hidden="false" customHeight="true" outlineLevel="0" collapsed="false">
      <c r="A59" s="43"/>
      <c r="B59" s="51" t="s">
        <v>52</v>
      </c>
      <c r="C59" s="51"/>
      <c r="D59" s="51"/>
      <c r="E59" s="51"/>
      <c r="F59" s="44"/>
      <c r="G59" s="45"/>
      <c r="H59" s="32" t="n">
        <v>43</v>
      </c>
      <c r="I59" s="33"/>
      <c r="J59" s="34" t="n">
        <f aca="false">+H59+I59</f>
        <v>43</v>
      </c>
      <c r="K59" s="34" t="n">
        <f aca="false">+J59*G59</f>
        <v>0</v>
      </c>
      <c r="L59" s="46"/>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9" hidden="false" customHeight="true" outlineLevel="0" collapsed="false">
      <c r="A60" s="43"/>
      <c r="B60" s="51" t="s">
        <v>53</v>
      </c>
      <c r="C60" s="51"/>
      <c r="D60" s="51"/>
      <c r="E60" s="51"/>
      <c r="F60" s="44"/>
      <c r="G60" s="45"/>
      <c r="H60" s="32" t="n">
        <v>44</v>
      </c>
      <c r="I60" s="33"/>
      <c r="J60" s="34" t="n">
        <f aca="false">+H60+I60</f>
        <v>44</v>
      </c>
      <c r="K60" s="34" t="n">
        <f aca="false">+J60*G60</f>
        <v>0</v>
      </c>
      <c r="L60" s="46"/>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9" hidden="false" customHeight="true" outlineLevel="0" collapsed="false">
      <c r="A61" s="43"/>
      <c r="B61" s="51" t="s">
        <v>54</v>
      </c>
      <c r="C61" s="51"/>
      <c r="D61" s="51"/>
      <c r="E61" s="51"/>
      <c r="F61" s="44"/>
      <c r="G61" s="45"/>
      <c r="H61" s="32" t="n">
        <v>45</v>
      </c>
      <c r="I61" s="33"/>
      <c r="J61" s="34" t="n">
        <f aca="false">+H61+I61</f>
        <v>45</v>
      </c>
      <c r="K61" s="34" t="n">
        <f aca="false">+J61*G61</f>
        <v>0</v>
      </c>
      <c r="L61" s="46"/>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9" hidden="false" customHeight="true" outlineLevel="0" collapsed="false">
      <c r="A62" s="43"/>
      <c r="B62" s="51" t="s">
        <v>55</v>
      </c>
      <c r="C62" s="51"/>
      <c r="D62" s="51"/>
      <c r="E62" s="51"/>
      <c r="F62" s="44"/>
      <c r="G62" s="45"/>
      <c r="H62" s="32" t="n">
        <v>46</v>
      </c>
      <c r="I62" s="33"/>
      <c r="J62" s="34" t="n">
        <f aca="false">+H62+I62</f>
        <v>46</v>
      </c>
      <c r="K62" s="34" t="n">
        <f aca="false">+J62*G62</f>
        <v>0</v>
      </c>
      <c r="L62" s="46"/>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9" hidden="false" customHeight="true" outlineLevel="0" collapsed="false">
      <c r="A63" s="43"/>
      <c r="B63" s="51" t="s">
        <v>56</v>
      </c>
      <c r="C63" s="51"/>
      <c r="D63" s="51"/>
      <c r="E63" s="51"/>
      <c r="F63" s="44"/>
      <c r="G63" s="45"/>
      <c r="H63" s="32" t="n">
        <v>47</v>
      </c>
      <c r="I63" s="33"/>
      <c r="J63" s="34" t="n">
        <f aca="false">+H63+I63</f>
        <v>47</v>
      </c>
      <c r="K63" s="34" t="n">
        <f aca="false">+J63*G63</f>
        <v>0</v>
      </c>
      <c r="L63" s="46"/>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9" hidden="false" customHeight="true" outlineLevel="0" collapsed="false">
      <c r="A64" s="43"/>
      <c r="B64" s="51" t="s">
        <v>57</v>
      </c>
      <c r="C64" s="51"/>
      <c r="D64" s="51"/>
      <c r="E64" s="51"/>
      <c r="F64" s="44"/>
      <c r="G64" s="45"/>
      <c r="H64" s="32" t="n">
        <v>48</v>
      </c>
      <c r="I64" s="33"/>
      <c r="J64" s="34" t="n">
        <f aca="false">+H64+I64</f>
        <v>48</v>
      </c>
      <c r="K64" s="34" t="n">
        <f aca="false">+J64*G64</f>
        <v>0</v>
      </c>
      <c r="L64" s="46"/>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9" hidden="false" customHeight="true" outlineLevel="0" collapsed="false">
      <c r="A65" s="43"/>
      <c r="B65" s="51" t="s">
        <v>58</v>
      </c>
      <c r="C65" s="51"/>
      <c r="D65" s="51"/>
      <c r="E65" s="51"/>
      <c r="F65" s="44"/>
      <c r="G65" s="45"/>
      <c r="H65" s="32" t="n">
        <v>49</v>
      </c>
      <c r="I65" s="33"/>
      <c r="J65" s="34" t="n">
        <f aca="false">+H65+I65</f>
        <v>49</v>
      </c>
      <c r="K65" s="34" t="n">
        <f aca="false">+J65*G65</f>
        <v>0</v>
      </c>
      <c r="L65" s="46"/>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9" hidden="false" customHeight="true" outlineLevel="0" collapsed="false">
      <c r="A66" s="43"/>
      <c r="B66" s="51" t="s">
        <v>59</v>
      </c>
      <c r="C66" s="51"/>
      <c r="D66" s="51"/>
      <c r="E66" s="51"/>
      <c r="F66" s="44"/>
      <c r="G66" s="45"/>
      <c r="H66" s="32" t="n">
        <v>50</v>
      </c>
      <c r="I66" s="33"/>
      <c r="J66" s="34" t="n">
        <f aca="false">+H66+I66</f>
        <v>50</v>
      </c>
      <c r="K66" s="34" t="n">
        <f aca="false">+J66*G66</f>
        <v>0</v>
      </c>
      <c r="L66" s="46"/>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9" hidden="false" customHeight="true" outlineLevel="0" collapsed="false">
      <c r="A67" s="43"/>
      <c r="B67" s="51"/>
      <c r="C67" s="51"/>
      <c r="D67" s="51"/>
      <c r="E67" s="51"/>
      <c r="F67" s="44"/>
      <c r="G67" s="45"/>
      <c r="H67" s="32" t="n">
        <v>51</v>
      </c>
      <c r="I67" s="33"/>
      <c r="J67" s="34" t="n">
        <f aca="false">+H67+I67</f>
        <v>51</v>
      </c>
      <c r="K67" s="34" t="n">
        <f aca="false">+J67*G67</f>
        <v>0</v>
      </c>
      <c r="L67" s="46"/>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9" hidden="false" customHeight="true" outlineLevel="0" collapsed="false">
      <c r="A68" s="43"/>
      <c r="B68" s="51" t="s">
        <v>60</v>
      </c>
      <c r="C68" s="51"/>
      <c r="D68" s="51"/>
      <c r="E68" s="51"/>
      <c r="F68" s="44"/>
      <c r="G68" s="45"/>
      <c r="H68" s="32" t="n">
        <v>52</v>
      </c>
      <c r="I68" s="33"/>
      <c r="J68" s="34" t="n">
        <f aca="false">+H68+I68</f>
        <v>52</v>
      </c>
      <c r="K68" s="34" t="n">
        <f aca="false">+J68*G68</f>
        <v>0</v>
      </c>
      <c r="L68" s="46"/>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19" hidden="false" customHeight="true" outlineLevel="0" collapsed="false">
      <c r="A69" s="43"/>
      <c r="B69" s="51" t="s">
        <v>61</v>
      </c>
      <c r="C69" s="51"/>
      <c r="D69" s="51"/>
      <c r="E69" s="51"/>
      <c r="F69" s="44"/>
      <c r="G69" s="45"/>
      <c r="H69" s="32" t="n">
        <v>53</v>
      </c>
      <c r="I69" s="33"/>
      <c r="J69" s="34" t="n">
        <f aca="false">+H69+I69</f>
        <v>53</v>
      </c>
      <c r="K69" s="34" t="n">
        <f aca="false">+J69*G69</f>
        <v>0</v>
      </c>
      <c r="L69" s="46"/>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32.7" hidden="false" customHeight="true" outlineLevel="0" collapsed="false">
      <c r="A70" s="43"/>
      <c r="B70" s="51" t="s">
        <v>62</v>
      </c>
      <c r="C70" s="51"/>
      <c r="D70" s="51"/>
      <c r="E70" s="51"/>
      <c r="F70" s="44"/>
      <c r="G70" s="45"/>
      <c r="H70" s="32" t="n">
        <v>54</v>
      </c>
      <c r="I70" s="33"/>
      <c r="J70" s="34" t="n">
        <f aca="false">+H70+I70</f>
        <v>54</v>
      </c>
      <c r="K70" s="34" t="n">
        <f aca="false">+J70*G70</f>
        <v>0</v>
      </c>
      <c r="L70" s="46"/>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9" hidden="false" customHeight="true" outlineLevel="0" collapsed="false">
      <c r="A71" s="43"/>
      <c r="B71" s="51" t="s">
        <v>63</v>
      </c>
      <c r="C71" s="51"/>
      <c r="D71" s="51"/>
      <c r="E71" s="51"/>
      <c r="F71" s="44"/>
      <c r="G71" s="45"/>
      <c r="H71" s="32" t="n">
        <v>55</v>
      </c>
      <c r="I71" s="33"/>
      <c r="J71" s="34" t="n">
        <f aca="false">+H71+I71</f>
        <v>55</v>
      </c>
      <c r="K71" s="34" t="n">
        <f aca="false">+J71*G71</f>
        <v>0</v>
      </c>
      <c r="L71" s="46"/>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32.7" hidden="false" customHeight="true" outlineLevel="0" collapsed="false">
      <c r="A72" s="43"/>
      <c r="B72" s="51" t="s">
        <v>64</v>
      </c>
      <c r="C72" s="51"/>
      <c r="D72" s="51"/>
      <c r="E72" s="51"/>
      <c r="F72" s="44"/>
      <c r="G72" s="45"/>
      <c r="H72" s="32" t="n">
        <v>56</v>
      </c>
      <c r="I72" s="33"/>
      <c r="J72" s="34" t="n">
        <f aca="false">+H72+I72</f>
        <v>56</v>
      </c>
      <c r="K72" s="34" t="n">
        <f aca="false">+J72*G72</f>
        <v>0</v>
      </c>
      <c r="L72" s="46"/>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9" hidden="false" customHeight="true" outlineLevel="0" collapsed="false">
      <c r="A73" s="43"/>
      <c r="B73" s="51" t="s">
        <v>65</v>
      </c>
      <c r="C73" s="51"/>
      <c r="D73" s="51"/>
      <c r="E73" s="51"/>
      <c r="F73" s="44"/>
      <c r="G73" s="45"/>
      <c r="H73" s="32" t="n">
        <v>57</v>
      </c>
      <c r="I73" s="33"/>
      <c r="J73" s="34" t="n">
        <f aca="false">+H73+I73</f>
        <v>57</v>
      </c>
      <c r="K73" s="34" t="n">
        <f aca="false">+J73*G73</f>
        <v>0</v>
      </c>
      <c r="L73" s="46"/>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9" hidden="false" customHeight="true" outlineLevel="0" collapsed="false">
      <c r="A74" s="43"/>
      <c r="B74" s="51" t="s">
        <v>66</v>
      </c>
      <c r="C74" s="51"/>
      <c r="D74" s="51"/>
      <c r="E74" s="51"/>
      <c r="F74" s="44"/>
      <c r="G74" s="45"/>
      <c r="H74" s="32" t="n">
        <v>58</v>
      </c>
      <c r="I74" s="33"/>
      <c r="J74" s="34" t="n">
        <f aca="false">+H74+I74</f>
        <v>58</v>
      </c>
      <c r="K74" s="34" t="n">
        <f aca="false">+J74*G74</f>
        <v>0</v>
      </c>
      <c r="L74" s="46"/>
      <c r="M74" s="0"/>
      <c r="N74" s="0"/>
      <c r="O74" s="0"/>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7" hidden="false" customHeight="true" outlineLevel="0" collapsed="false">
      <c r="A75" s="43"/>
      <c r="B75" s="53" t="s">
        <v>67</v>
      </c>
      <c r="C75" s="54" t="s">
        <v>68</v>
      </c>
      <c r="D75" s="53" t="s">
        <v>69</v>
      </c>
      <c r="E75" s="54" t="s">
        <v>70</v>
      </c>
      <c r="F75" s="44"/>
      <c r="G75" s="45"/>
      <c r="H75" s="32" t="n">
        <v>59</v>
      </c>
      <c r="I75" s="33"/>
      <c r="J75" s="34" t="n">
        <f aca="false">+H75+I75</f>
        <v>59</v>
      </c>
      <c r="K75" s="34" t="n">
        <f aca="false">+J75*G75</f>
        <v>0</v>
      </c>
      <c r="L75" s="46"/>
      <c r="M75" s="0"/>
      <c r="N75" s="0"/>
      <c r="O75" s="0"/>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7" hidden="false" customHeight="true" outlineLevel="0" collapsed="false">
      <c r="A76" s="43"/>
      <c r="B76" s="53" t="s">
        <v>71</v>
      </c>
      <c r="C76" s="54" t="s">
        <v>72</v>
      </c>
      <c r="D76" s="53" t="s">
        <v>73</v>
      </c>
      <c r="E76" s="54" t="s">
        <v>74</v>
      </c>
      <c r="F76" s="44"/>
      <c r="G76" s="45"/>
      <c r="H76" s="32" t="n">
        <v>60</v>
      </c>
      <c r="I76" s="33"/>
      <c r="J76" s="34" t="n">
        <f aca="false">+H76+I76</f>
        <v>60</v>
      </c>
      <c r="K76" s="34" t="n">
        <f aca="false">+J76*G76</f>
        <v>0</v>
      </c>
      <c r="L76" s="46"/>
      <c r="M76" s="0"/>
      <c r="N76" s="0"/>
      <c r="O76" s="0"/>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7" hidden="false" customHeight="true" outlineLevel="0" collapsed="false">
      <c r="A77" s="43"/>
      <c r="B77" s="53" t="s">
        <v>75</v>
      </c>
      <c r="C77" s="54" t="s">
        <v>76</v>
      </c>
      <c r="D77" s="53" t="s">
        <v>77</v>
      </c>
      <c r="E77" s="54" t="s">
        <v>78</v>
      </c>
      <c r="F77" s="44"/>
      <c r="G77" s="45"/>
      <c r="H77" s="32" t="n">
        <v>61</v>
      </c>
      <c r="I77" s="33"/>
      <c r="J77" s="34" t="n">
        <f aca="false">+H77+I77</f>
        <v>61</v>
      </c>
      <c r="K77" s="34" t="n">
        <f aca="false">+J77*G77</f>
        <v>0</v>
      </c>
      <c r="L77" s="46"/>
      <c r="M77" s="0"/>
      <c r="N77" s="0"/>
      <c r="O77" s="0"/>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17" hidden="false" customHeight="true" outlineLevel="0" collapsed="false">
      <c r="A78" s="43"/>
      <c r="B78" s="53" t="s">
        <v>79</v>
      </c>
      <c r="C78" s="54" t="s">
        <v>80</v>
      </c>
      <c r="D78" s="53" t="s">
        <v>81</v>
      </c>
      <c r="E78" s="54" t="s">
        <v>82</v>
      </c>
      <c r="F78" s="44"/>
      <c r="G78" s="45"/>
      <c r="H78" s="32" t="n">
        <v>62</v>
      </c>
      <c r="I78" s="33"/>
      <c r="J78" s="34" t="n">
        <f aca="false">+H78+I78</f>
        <v>62</v>
      </c>
      <c r="K78" s="34" t="n">
        <f aca="false">+J78*G78</f>
        <v>0</v>
      </c>
      <c r="L78" s="46"/>
      <c r="M78" s="0"/>
      <c r="N78" s="0"/>
      <c r="O78" s="0"/>
      <c r="P78" s="0"/>
      <c r="Q78" s="0"/>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17" hidden="false" customHeight="true" outlineLevel="0" collapsed="false">
      <c r="A79" s="43"/>
      <c r="B79" s="53" t="s">
        <v>83</v>
      </c>
      <c r="C79" s="54" t="s">
        <v>84</v>
      </c>
      <c r="D79" s="53" t="s">
        <v>85</v>
      </c>
      <c r="E79" s="54" t="s">
        <v>86</v>
      </c>
      <c r="F79" s="44"/>
      <c r="G79" s="45"/>
      <c r="H79" s="32" t="n">
        <v>63</v>
      </c>
      <c r="I79" s="33"/>
      <c r="J79" s="34" t="n">
        <f aca="false">+H79+I79</f>
        <v>63</v>
      </c>
      <c r="K79" s="34" t="n">
        <f aca="false">+J79*G79</f>
        <v>0</v>
      </c>
      <c r="L79" s="46"/>
      <c r="M79" s="0"/>
      <c r="N79" s="0"/>
      <c r="O79" s="0"/>
      <c r="P79" s="0"/>
      <c r="Q79" s="0"/>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7" hidden="false" customHeight="true" outlineLevel="0" collapsed="false">
      <c r="A80" s="43"/>
      <c r="B80" s="53" t="s">
        <v>87</v>
      </c>
      <c r="C80" s="54" t="s">
        <v>88</v>
      </c>
      <c r="D80" s="53" t="s">
        <v>89</v>
      </c>
      <c r="E80" s="54" t="s">
        <v>90</v>
      </c>
      <c r="F80" s="44"/>
      <c r="G80" s="45"/>
      <c r="H80" s="32" t="n">
        <v>64</v>
      </c>
      <c r="I80" s="33"/>
      <c r="J80" s="34" t="n">
        <f aca="false">+H80+I80</f>
        <v>64</v>
      </c>
      <c r="K80" s="34" t="n">
        <f aca="false">+J80*G80</f>
        <v>0</v>
      </c>
      <c r="L80" s="46"/>
      <c r="M80" s="0"/>
      <c r="N80" s="0"/>
      <c r="O80" s="0"/>
      <c r="P80" s="0"/>
      <c r="Q80" s="0"/>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7" hidden="false" customHeight="true" outlineLevel="0" collapsed="false">
      <c r="A81" s="43"/>
      <c r="B81" s="53" t="s">
        <v>91</v>
      </c>
      <c r="C81" s="54" t="s">
        <v>92</v>
      </c>
      <c r="D81" s="53" t="s">
        <v>93</v>
      </c>
      <c r="E81" s="54" t="s">
        <v>94</v>
      </c>
      <c r="F81" s="44"/>
      <c r="G81" s="45"/>
      <c r="H81" s="32" t="n">
        <v>65</v>
      </c>
      <c r="I81" s="33"/>
      <c r="J81" s="34" t="n">
        <f aca="false">+H81+I81</f>
        <v>65</v>
      </c>
      <c r="K81" s="34" t="n">
        <f aca="false">+J81*G81</f>
        <v>0</v>
      </c>
      <c r="L81" s="46"/>
      <c r="M81" s="0"/>
      <c r="N81" s="0"/>
      <c r="O81" s="0"/>
      <c r="P81" s="0"/>
      <c r="Q81" s="0"/>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17" hidden="false" customHeight="true" outlineLevel="0" collapsed="false">
      <c r="A82" s="43"/>
      <c r="B82" s="53" t="s">
        <v>95</v>
      </c>
      <c r="C82" s="54" t="s">
        <v>96</v>
      </c>
      <c r="D82" s="53" t="s">
        <v>97</v>
      </c>
      <c r="E82" s="54" t="s">
        <v>98</v>
      </c>
      <c r="F82" s="44"/>
      <c r="G82" s="45"/>
      <c r="H82" s="32" t="n">
        <v>66</v>
      </c>
      <c r="I82" s="33"/>
      <c r="J82" s="34" t="n">
        <f aca="false">+H82+I82</f>
        <v>66</v>
      </c>
      <c r="K82" s="34" t="n">
        <f aca="false">+J82*G82</f>
        <v>0</v>
      </c>
      <c r="L82" s="46"/>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7" hidden="false" customHeight="true" outlineLevel="0" collapsed="false">
      <c r="A83" s="43"/>
      <c r="B83" s="53" t="s">
        <v>99</v>
      </c>
      <c r="C83" s="54" t="s">
        <v>100</v>
      </c>
      <c r="D83" s="53" t="s">
        <v>101</v>
      </c>
      <c r="E83" s="54" t="s">
        <v>102</v>
      </c>
      <c r="F83" s="44"/>
      <c r="G83" s="45"/>
      <c r="H83" s="32" t="n">
        <v>67</v>
      </c>
      <c r="I83" s="33"/>
      <c r="J83" s="34" t="n">
        <f aca="false">+H83+I83</f>
        <v>67</v>
      </c>
      <c r="K83" s="34" t="n">
        <f aca="false">+J83*G83</f>
        <v>0</v>
      </c>
      <c r="L83" s="46"/>
      <c r="M83" s="0"/>
      <c r="N83" s="0"/>
      <c r="O83" s="0"/>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7" hidden="false" customHeight="true" outlineLevel="0" collapsed="false">
      <c r="A84" s="43"/>
      <c r="B84" s="53" t="s">
        <v>103</v>
      </c>
      <c r="C84" s="54" t="s">
        <v>104</v>
      </c>
      <c r="D84" s="53" t="s">
        <v>105</v>
      </c>
      <c r="E84" s="54" t="s">
        <v>106</v>
      </c>
      <c r="F84" s="44"/>
      <c r="G84" s="45"/>
      <c r="H84" s="32" t="n">
        <v>68</v>
      </c>
      <c r="I84" s="33"/>
      <c r="J84" s="34" t="n">
        <f aca="false">+H84+I84</f>
        <v>68</v>
      </c>
      <c r="K84" s="34" t="n">
        <f aca="false">+J84*G84</f>
        <v>0</v>
      </c>
      <c r="L84" s="46"/>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17" hidden="false" customHeight="true" outlineLevel="0" collapsed="false">
      <c r="A85" s="43"/>
      <c r="B85" s="53" t="s">
        <v>107</v>
      </c>
      <c r="C85" s="54" t="s">
        <v>108</v>
      </c>
      <c r="D85" s="53" t="s">
        <v>109</v>
      </c>
      <c r="E85" s="54" t="s">
        <v>110</v>
      </c>
      <c r="F85" s="44"/>
      <c r="G85" s="45"/>
      <c r="H85" s="32" t="n">
        <v>69</v>
      </c>
      <c r="I85" s="33"/>
      <c r="J85" s="34" t="n">
        <f aca="false">+H85+I85</f>
        <v>69</v>
      </c>
      <c r="K85" s="34" t="n">
        <f aca="false">+J85*G85</f>
        <v>0</v>
      </c>
      <c r="L85" s="46"/>
      <c r="M85" s="0"/>
      <c r="N85" s="0"/>
      <c r="O85" s="0"/>
      <c r="P85" s="0"/>
      <c r="Q85" s="0"/>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17" hidden="false" customHeight="true" outlineLevel="0" collapsed="false">
      <c r="A86" s="43"/>
      <c r="B86" s="53" t="s">
        <v>111</v>
      </c>
      <c r="C86" s="54" t="s">
        <v>112</v>
      </c>
      <c r="D86" s="53" t="s">
        <v>113</v>
      </c>
      <c r="E86" s="54" t="s">
        <v>114</v>
      </c>
      <c r="F86" s="44"/>
      <c r="G86" s="45"/>
      <c r="H86" s="32" t="n">
        <v>70</v>
      </c>
      <c r="I86" s="33"/>
      <c r="J86" s="34" t="n">
        <f aca="false">+H86+I86</f>
        <v>70</v>
      </c>
      <c r="K86" s="34" t="n">
        <f aca="false">+J86*G86</f>
        <v>0</v>
      </c>
      <c r="L86" s="46"/>
      <c r="M86" s="0"/>
      <c r="N86" s="0"/>
      <c r="O86" s="0"/>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7" hidden="false" customHeight="true" outlineLevel="0" collapsed="false">
      <c r="A87" s="43"/>
      <c r="B87" s="53" t="s">
        <v>115</v>
      </c>
      <c r="C87" s="54" t="s">
        <v>116</v>
      </c>
      <c r="D87" s="53" t="s">
        <v>117</v>
      </c>
      <c r="E87" s="54" t="s">
        <v>118</v>
      </c>
      <c r="F87" s="44"/>
      <c r="G87" s="45"/>
      <c r="H87" s="32" t="n">
        <v>71</v>
      </c>
      <c r="I87" s="33"/>
      <c r="J87" s="34" t="n">
        <f aca="false">+H87+I87</f>
        <v>71</v>
      </c>
      <c r="K87" s="34" t="n">
        <f aca="false">+J87*G87</f>
        <v>0</v>
      </c>
      <c r="L87" s="46"/>
      <c r="M87" s="0"/>
      <c r="N87" s="0"/>
      <c r="O87" s="0"/>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7" hidden="false" customHeight="true" outlineLevel="0" collapsed="false">
      <c r="A88" s="43"/>
      <c r="B88" s="53" t="s">
        <v>119</v>
      </c>
      <c r="C88" s="54" t="s">
        <v>120</v>
      </c>
      <c r="D88" s="53" t="s">
        <v>121</v>
      </c>
      <c r="E88" s="54" t="s">
        <v>122</v>
      </c>
      <c r="F88" s="44"/>
      <c r="G88" s="45"/>
      <c r="H88" s="32" t="n">
        <v>72</v>
      </c>
      <c r="I88" s="33"/>
      <c r="J88" s="34" t="n">
        <f aca="false">+H88+I88</f>
        <v>72</v>
      </c>
      <c r="K88" s="34" t="n">
        <f aca="false">+J88*G88</f>
        <v>0</v>
      </c>
      <c r="L88" s="46"/>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7" hidden="false" customHeight="true" outlineLevel="0" collapsed="false">
      <c r="A89" s="43"/>
      <c r="B89" s="53" t="s">
        <v>123</v>
      </c>
      <c r="C89" s="54" t="s">
        <v>124</v>
      </c>
      <c r="D89" s="53" t="s">
        <v>125</v>
      </c>
      <c r="E89" s="54" t="s">
        <v>126</v>
      </c>
      <c r="F89" s="44"/>
      <c r="G89" s="45"/>
      <c r="H89" s="32" t="n">
        <v>73</v>
      </c>
      <c r="I89" s="33"/>
      <c r="J89" s="34" t="n">
        <f aca="false">+H89+I89</f>
        <v>73</v>
      </c>
      <c r="K89" s="34" t="n">
        <f aca="false">+J89*G89</f>
        <v>0</v>
      </c>
      <c r="L89" s="46"/>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17" hidden="false" customHeight="true" outlineLevel="0" collapsed="false">
      <c r="A90" s="43"/>
      <c r="B90" s="53" t="s">
        <v>127</v>
      </c>
      <c r="C90" s="54" t="s">
        <v>128</v>
      </c>
      <c r="D90" s="53" t="s">
        <v>129</v>
      </c>
      <c r="E90" s="54" t="s">
        <v>130</v>
      </c>
      <c r="F90" s="44"/>
      <c r="G90" s="45"/>
      <c r="H90" s="32" t="n">
        <v>74</v>
      </c>
      <c r="I90" s="33"/>
      <c r="J90" s="34" t="n">
        <f aca="false">+H90+I90</f>
        <v>74</v>
      </c>
      <c r="K90" s="34" t="n">
        <f aca="false">+J90*G90</f>
        <v>0</v>
      </c>
      <c r="L90" s="46"/>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17" hidden="false" customHeight="true" outlineLevel="0" collapsed="false">
      <c r="A91" s="43"/>
      <c r="B91" s="53" t="s">
        <v>131</v>
      </c>
      <c r="C91" s="54" t="s">
        <v>132</v>
      </c>
      <c r="D91" s="53" t="s">
        <v>133</v>
      </c>
      <c r="E91" s="54" t="s">
        <v>134</v>
      </c>
      <c r="F91" s="44"/>
      <c r="G91" s="45"/>
      <c r="H91" s="32" t="n">
        <v>75</v>
      </c>
      <c r="I91" s="33"/>
      <c r="J91" s="34" t="n">
        <f aca="false">+H91+I91</f>
        <v>75</v>
      </c>
      <c r="K91" s="34" t="n">
        <f aca="false">+J91*G91</f>
        <v>0</v>
      </c>
      <c r="L91" s="46"/>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7" hidden="false" customHeight="true" outlineLevel="0" collapsed="false">
      <c r="A92" s="43"/>
      <c r="B92" s="53" t="s">
        <v>135</v>
      </c>
      <c r="C92" s="54" t="s">
        <v>136</v>
      </c>
      <c r="D92" s="53" t="s">
        <v>137</v>
      </c>
      <c r="E92" s="54" t="s">
        <v>138</v>
      </c>
      <c r="F92" s="44"/>
      <c r="G92" s="45"/>
      <c r="H92" s="32" t="n">
        <v>76</v>
      </c>
      <c r="I92" s="33"/>
      <c r="J92" s="34" t="n">
        <f aca="false">+H92+I92</f>
        <v>76</v>
      </c>
      <c r="K92" s="34" t="n">
        <f aca="false">+J92*G92</f>
        <v>0</v>
      </c>
      <c r="L92" s="46"/>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7" hidden="false" customHeight="true" outlineLevel="0" collapsed="false">
      <c r="A93" s="43"/>
      <c r="B93" s="53" t="s">
        <v>139</v>
      </c>
      <c r="C93" s="54" t="s">
        <v>140</v>
      </c>
      <c r="D93" s="53" t="s">
        <v>141</v>
      </c>
      <c r="E93" s="54" t="s">
        <v>142</v>
      </c>
      <c r="F93" s="44"/>
      <c r="G93" s="45"/>
      <c r="H93" s="32" t="n">
        <v>77</v>
      </c>
      <c r="I93" s="33"/>
      <c r="J93" s="34" t="n">
        <f aca="false">+H93+I93</f>
        <v>77</v>
      </c>
      <c r="K93" s="34" t="n">
        <f aca="false">+J93*G93</f>
        <v>0</v>
      </c>
      <c r="L93" s="46"/>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7" hidden="false" customHeight="true" outlineLevel="0" collapsed="false">
      <c r="A94" s="43"/>
      <c r="B94" s="53" t="s">
        <v>143</v>
      </c>
      <c r="C94" s="54" t="s">
        <v>144</v>
      </c>
      <c r="D94" s="53" t="s">
        <v>145</v>
      </c>
      <c r="E94" s="54" t="s">
        <v>146</v>
      </c>
      <c r="F94" s="44"/>
      <c r="G94" s="45"/>
      <c r="H94" s="32" t="n">
        <v>78</v>
      </c>
      <c r="I94" s="33"/>
      <c r="J94" s="34" t="n">
        <f aca="false">+H94+I94</f>
        <v>78</v>
      </c>
      <c r="K94" s="34" t="n">
        <f aca="false">+J94*G94</f>
        <v>0</v>
      </c>
      <c r="L94" s="46"/>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7" hidden="false" customHeight="true" outlineLevel="0" collapsed="false">
      <c r="A95" s="43"/>
      <c r="B95" s="53" t="s">
        <v>147</v>
      </c>
      <c r="C95" s="54" t="s">
        <v>148</v>
      </c>
      <c r="D95" s="53" t="s">
        <v>149</v>
      </c>
      <c r="E95" s="54" t="s">
        <v>150</v>
      </c>
      <c r="F95" s="44"/>
      <c r="G95" s="45"/>
      <c r="H95" s="32" t="n">
        <v>79</v>
      </c>
      <c r="I95" s="33"/>
      <c r="J95" s="34" t="n">
        <f aca="false">+H95+I95</f>
        <v>79</v>
      </c>
      <c r="K95" s="34" t="n">
        <f aca="false">+J95*G95</f>
        <v>0</v>
      </c>
      <c r="L95" s="46"/>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17" hidden="false" customHeight="true" outlineLevel="0" collapsed="false">
      <c r="A96" s="43"/>
      <c r="B96" s="53" t="s">
        <v>151</v>
      </c>
      <c r="C96" s="54" t="s">
        <v>152</v>
      </c>
      <c r="D96" s="53" t="s">
        <v>153</v>
      </c>
      <c r="E96" s="54" t="s">
        <v>154</v>
      </c>
      <c r="F96" s="44"/>
      <c r="G96" s="45"/>
      <c r="H96" s="32" t="n">
        <v>80</v>
      </c>
      <c r="I96" s="33"/>
      <c r="J96" s="34" t="n">
        <f aca="false">+H96+I96</f>
        <v>80</v>
      </c>
      <c r="K96" s="34" t="n">
        <f aca="false">+J96*G96</f>
        <v>0</v>
      </c>
      <c r="L96" s="46"/>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17" hidden="false" customHeight="true" outlineLevel="0" collapsed="false">
      <c r="A97" s="43"/>
      <c r="B97" s="53" t="s">
        <v>155</v>
      </c>
      <c r="C97" s="54" t="s">
        <v>156</v>
      </c>
      <c r="D97" s="53" t="s">
        <v>157</v>
      </c>
      <c r="E97" s="54" t="s">
        <v>158</v>
      </c>
      <c r="F97" s="44"/>
      <c r="G97" s="45"/>
      <c r="H97" s="32" t="n">
        <v>81</v>
      </c>
      <c r="I97" s="33"/>
      <c r="J97" s="34" t="n">
        <f aca="false">+H97+I97</f>
        <v>81</v>
      </c>
      <c r="K97" s="34" t="n">
        <f aca="false">+J97*G97</f>
        <v>0</v>
      </c>
      <c r="L97" s="46"/>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17" hidden="false" customHeight="true" outlineLevel="0" collapsed="false">
      <c r="A98" s="43"/>
      <c r="B98" s="53" t="s">
        <v>159</v>
      </c>
      <c r="C98" s="54" t="s">
        <v>160</v>
      </c>
      <c r="D98" s="53" t="s">
        <v>161</v>
      </c>
      <c r="E98" s="54" t="s">
        <v>162</v>
      </c>
      <c r="F98" s="44"/>
      <c r="G98" s="45"/>
      <c r="H98" s="32" t="n">
        <v>82</v>
      </c>
      <c r="I98" s="33"/>
      <c r="J98" s="34" t="n">
        <f aca="false">+H98+I98</f>
        <v>82</v>
      </c>
      <c r="K98" s="34" t="n">
        <f aca="false">+J98*G98</f>
        <v>0</v>
      </c>
      <c r="L98" s="46"/>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17" hidden="false" customHeight="true" outlineLevel="0" collapsed="false">
      <c r="A99" s="43"/>
      <c r="B99" s="53" t="s">
        <v>163</v>
      </c>
      <c r="C99" s="54" t="s">
        <v>164</v>
      </c>
      <c r="D99" s="53" t="s">
        <v>165</v>
      </c>
      <c r="E99" s="54" t="s">
        <v>166</v>
      </c>
      <c r="F99" s="44"/>
      <c r="G99" s="45"/>
      <c r="H99" s="32" t="n">
        <v>83</v>
      </c>
      <c r="I99" s="33"/>
      <c r="J99" s="34" t="n">
        <f aca="false">+H99+I99</f>
        <v>83</v>
      </c>
      <c r="K99" s="34" t="n">
        <f aca="false">+J99*G99</f>
        <v>0</v>
      </c>
      <c r="L99" s="46"/>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17" hidden="false" customHeight="true" outlineLevel="0" collapsed="false">
      <c r="A100" s="43"/>
      <c r="B100" s="53" t="s">
        <v>167</v>
      </c>
      <c r="C100" s="54" t="s">
        <v>168</v>
      </c>
      <c r="D100" s="53" t="s">
        <v>169</v>
      </c>
      <c r="E100" s="54" t="s">
        <v>170</v>
      </c>
      <c r="F100" s="44"/>
      <c r="G100" s="45"/>
      <c r="H100" s="32" t="n">
        <v>84</v>
      </c>
      <c r="I100" s="33"/>
      <c r="J100" s="34" t="n">
        <f aca="false">+H100+I100</f>
        <v>84</v>
      </c>
      <c r="K100" s="34" t="n">
        <f aca="false">+J100*G100</f>
        <v>0</v>
      </c>
      <c r="L100" s="46"/>
      <c r="M100" s="0"/>
      <c r="N100" s="0"/>
      <c r="O100" s="0"/>
      <c r="P100" s="0"/>
      <c r="Q100" s="0"/>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17" hidden="false" customHeight="true" outlineLevel="0" collapsed="false">
      <c r="A101" s="43"/>
      <c r="B101" s="53" t="s">
        <v>171</v>
      </c>
      <c r="C101" s="54" t="s">
        <v>172</v>
      </c>
      <c r="D101" s="53" t="s">
        <v>173</v>
      </c>
      <c r="E101" s="54" t="s">
        <v>174</v>
      </c>
      <c r="F101" s="44"/>
      <c r="G101" s="45"/>
      <c r="H101" s="32" t="n">
        <v>85</v>
      </c>
      <c r="I101" s="33"/>
      <c r="J101" s="34" t="n">
        <f aca="false">+H101+I101</f>
        <v>85</v>
      </c>
      <c r="K101" s="34" t="n">
        <f aca="false">+J101*G101</f>
        <v>0</v>
      </c>
      <c r="L101" s="46"/>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17" hidden="false" customHeight="true" outlineLevel="0" collapsed="false">
      <c r="A102" s="43"/>
      <c r="B102" s="53" t="s">
        <v>175</v>
      </c>
      <c r="C102" s="54" t="s">
        <v>176</v>
      </c>
      <c r="D102" s="53" t="s">
        <v>177</v>
      </c>
      <c r="E102" s="54" t="s">
        <v>178</v>
      </c>
      <c r="F102" s="44"/>
      <c r="G102" s="45"/>
      <c r="H102" s="32" t="n">
        <v>86</v>
      </c>
      <c r="I102" s="33"/>
      <c r="J102" s="34" t="n">
        <f aca="false">+H102+I102</f>
        <v>86</v>
      </c>
      <c r="K102" s="34" t="n">
        <f aca="false">+J102*G102</f>
        <v>0</v>
      </c>
      <c r="L102" s="46"/>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17" hidden="false" customHeight="true" outlineLevel="0" collapsed="false">
      <c r="A103" s="43"/>
      <c r="B103" s="53" t="s">
        <v>179</v>
      </c>
      <c r="C103" s="54" t="s">
        <v>180</v>
      </c>
      <c r="D103" s="53" t="s">
        <v>181</v>
      </c>
      <c r="E103" s="54" t="s">
        <v>182</v>
      </c>
      <c r="F103" s="44"/>
      <c r="G103" s="45"/>
      <c r="H103" s="32" t="n">
        <v>87</v>
      </c>
      <c r="I103" s="33"/>
      <c r="J103" s="34" t="n">
        <f aca="false">+H103+I103</f>
        <v>87</v>
      </c>
      <c r="K103" s="34" t="n">
        <f aca="false">+J103*G103</f>
        <v>0</v>
      </c>
      <c r="L103" s="46"/>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17" hidden="false" customHeight="true" outlineLevel="0" collapsed="false">
      <c r="A104" s="43"/>
      <c r="B104" s="53" t="s">
        <v>183</v>
      </c>
      <c r="C104" s="54" t="s">
        <v>184</v>
      </c>
      <c r="D104" s="53" t="s">
        <v>185</v>
      </c>
      <c r="E104" s="54" t="s">
        <v>186</v>
      </c>
      <c r="F104" s="44"/>
      <c r="G104" s="45"/>
      <c r="H104" s="32" t="n">
        <v>88</v>
      </c>
      <c r="I104" s="33"/>
      <c r="J104" s="34" t="n">
        <f aca="false">+H104+I104</f>
        <v>88</v>
      </c>
      <c r="K104" s="34" t="n">
        <f aca="false">+J104*G104</f>
        <v>0</v>
      </c>
      <c r="L104" s="46"/>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9" hidden="false" customHeight="true" outlineLevel="0" collapsed="false">
      <c r="A105" s="43"/>
      <c r="B105" s="48"/>
      <c r="C105" s="48"/>
      <c r="D105" s="48"/>
      <c r="E105" s="49"/>
      <c r="F105" s="44"/>
      <c r="G105" s="45"/>
      <c r="H105" s="32" t="n">
        <v>119</v>
      </c>
      <c r="I105" s="33"/>
      <c r="J105" s="34" t="n">
        <f aca="false">+H105+I105</f>
        <v>119</v>
      </c>
      <c r="K105" s="34" t="n">
        <f aca="false">+J105*G105</f>
        <v>0</v>
      </c>
      <c r="L105" s="46"/>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61.05" hidden="false" customHeight="true" outlineLevel="0" collapsed="false">
      <c r="A106" s="43"/>
      <c r="B106" s="55" t="s">
        <v>187</v>
      </c>
      <c r="C106" s="55"/>
      <c r="D106" s="55"/>
      <c r="E106" s="55"/>
      <c r="F106" s="44"/>
      <c r="G106" s="45"/>
      <c r="H106" s="32" t="n">
        <v>120</v>
      </c>
      <c r="I106" s="33"/>
      <c r="J106" s="34" t="n">
        <f aca="false">+H106+I106</f>
        <v>120</v>
      </c>
      <c r="K106" s="34" t="n">
        <f aca="false">+J106*G106</f>
        <v>0</v>
      </c>
      <c r="L106" s="11"/>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19" hidden="false" customHeight="true" outlineLevel="0" collapsed="false">
      <c r="A107" s="43"/>
      <c r="B107" s="56" t="s">
        <v>188</v>
      </c>
      <c r="C107" s="56"/>
      <c r="D107" s="56"/>
      <c r="E107" s="56"/>
      <c r="F107" s="57" t="s">
        <v>189</v>
      </c>
      <c r="G107" s="57" t="n">
        <v>1</v>
      </c>
      <c r="H107" s="32" t="n">
        <v>0</v>
      </c>
      <c r="I107" s="33" t="n">
        <v>0</v>
      </c>
      <c r="J107" s="34" t="n">
        <f aca="false">+H107+I107</f>
        <v>0</v>
      </c>
      <c r="K107" s="34" t="n">
        <f aca="false">+J107*G107</f>
        <v>0</v>
      </c>
      <c r="L107" s="11"/>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19" hidden="false" customHeight="true" outlineLevel="0" collapsed="false">
      <c r="A108" s="43"/>
      <c r="B108" s="58" t="s">
        <v>190</v>
      </c>
      <c r="C108" s="58"/>
      <c r="D108" s="58"/>
      <c r="E108" s="58"/>
      <c r="F108" s="58" t="s">
        <v>14</v>
      </c>
      <c r="G108" s="58" t="n">
        <v>1</v>
      </c>
      <c r="H108" s="58" t="n">
        <v>122</v>
      </c>
      <c r="I108" s="58" t="n">
        <f aca="false">+I23+I107</f>
        <v>0</v>
      </c>
      <c r="J108" s="58" t="n">
        <f aca="false">+H108+I108</f>
        <v>122</v>
      </c>
      <c r="K108" s="39" t="n">
        <f aca="false">SUM(K23:K107)</f>
        <v>0</v>
      </c>
      <c r="L108" s="11"/>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103.55" hidden="false" customHeight="true" outlineLevel="0" collapsed="false">
      <c r="A109" s="59" t="n">
        <v>7</v>
      </c>
      <c r="B109" s="29" t="s">
        <v>191</v>
      </c>
      <c r="C109" s="29"/>
      <c r="D109" s="29"/>
      <c r="E109" s="29"/>
      <c r="F109" s="30" t="s">
        <v>12</v>
      </c>
      <c r="G109" s="31" t="n">
        <v>12</v>
      </c>
      <c r="H109" s="32" t="n">
        <v>0</v>
      </c>
      <c r="I109" s="33" t="n">
        <v>0</v>
      </c>
      <c r="J109" s="34" t="n">
        <f aca="false">+H109+I109</f>
        <v>0</v>
      </c>
      <c r="K109" s="34" t="n">
        <f aca="false">+J109*G109</f>
        <v>0</v>
      </c>
      <c r="L109" s="11"/>
      <c r="M109" s="0"/>
      <c r="N109" s="0"/>
      <c r="O109" s="0"/>
      <c r="P109" s="0"/>
      <c r="Q109" s="0"/>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19" hidden="false" customHeight="true" outlineLevel="0" collapsed="false">
      <c r="A110" s="59"/>
      <c r="B110" s="35" t="s">
        <v>13</v>
      </c>
      <c r="C110" s="35"/>
      <c r="D110" s="35"/>
      <c r="E110" s="35"/>
      <c r="F110" s="36" t="s">
        <v>14</v>
      </c>
      <c r="G110" s="37" t="n">
        <v>1</v>
      </c>
      <c r="H110" s="33" t="n">
        <v>0</v>
      </c>
      <c r="I110" s="33" t="n">
        <v>0</v>
      </c>
      <c r="J110" s="34" t="n">
        <f aca="false">+H110+I110</f>
        <v>0</v>
      </c>
      <c r="K110" s="34" t="n">
        <f aca="false">J110*G110</f>
        <v>0</v>
      </c>
      <c r="L110" s="11"/>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19" hidden="false" customHeight="true" outlineLevel="0" collapsed="false">
      <c r="A111" s="59"/>
      <c r="B111" s="40" t="s">
        <v>15</v>
      </c>
      <c r="C111" s="40"/>
      <c r="D111" s="40"/>
      <c r="E111" s="40"/>
      <c r="F111" s="40"/>
      <c r="G111" s="40"/>
      <c r="H111" s="40"/>
      <c r="I111" s="40"/>
      <c r="J111" s="40"/>
      <c r="K111" s="39" t="n">
        <f aca="false">SUM(K109:K110)</f>
        <v>0</v>
      </c>
      <c r="L111" s="11"/>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89.4" hidden="false" customHeight="true" outlineLevel="0" collapsed="false">
      <c r="A112" s="59" t="n">
        <v>8</v>
      </c>
      <c r="B112" s="29" t="s">
        <v>192</v>
      </c>
      <c r="C112" s="29"/>
      <c r="D112" s="29"/>
      <c r="E112" s="29"/>
      <c r="F112" s="30" t="s">
        <v>12</v>
      </c>
      <c r="G112" s="31" t="n">
        <v>12</v>
      </c>
      <c r="H112" s="32" t="n">
        <v>0</v>
      </c>
      <c r="I112" s="33" t="n">
        <v>0</v>
      </c>
      <c r="J112" s="34" t="n">
        <f aca="false">+H112+I112</f>
        <v>0</v>
      </c>
      <c r="K112" s="34" t="n">
        <f aca="false">+J112*G112</f>
        <v>0</v>
      </c>
      <c r="L112" s="11"/>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19" hidden="false" customHeight="true" outlineLevel="0" collapsed="false">
      <c r="A113" s="59"/>
      <c r="B113" s="35" t="s">
        <v>13</v>
      </c>
      <c r="C113" s="35"/>
      <c r="D113" s="35"/>
      <c r="E113" s="35"/>
      <c r="F113" s="36" t="s">
        <v>14</v>
      </c>
      <c r="G113" s="37" t="n">
        <v>1</v>
      </c>
      <c r="H113" s="33" t="n">
        <v>0</v>
      </c>
      <c r="I113" s="33" t="n">
        <v>0</v>
      </c>
      <c r="J113" s="34" t="n">
        <f aca="false">+H113+I113</f>
        <v>0</v>
      </c>
      <c r="K113" s="34" t="n">
        <f aca="false">J113*G113</f>
        <v>0</v>
      </c>
      <c r="L113" s="11"/>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19" hidden="false" customHeight="true" outlineLevel="0" collapsed="false">
      <c r="A114" s="59"/>
      <c r="B114" s="40" t="s">
        <v>15</v>
      </c>
      <c r="C114" s="40"/>
      <c r="D114" s="40"/>
      <c r="E114" s="40"/>
      <c r="F114" s="40"/>
      <c r="G114" s="40"/>
      <c r="H114" s="40"/>
      <c r="I114" s="40"/>
      <c r="J114" s="40"/>
      <c r="K114" s="39" t="n">
        <f aca="false">SUM(K112:K113)</f>
        <v>0</v>
      </c>
      <c r="L114" s="11"/>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s="62" customFormat="true" ht="19" hidden="false" customHeight="true" outlineLevel="0" collapsed="false">
      <c r="A115" s="60" t="s">
        <v>193</v>
      </c>
      <c r="B115" s="60"/>
      <c r="C115" s="60"/>
      <c r="D115" s="60"/>
      <c r="E115" s="60"/>
      <c r="F115" s="57"/>
      <c r="G115" s="57"/>
      <c r="H115" s="57"/>
      <c r="I115" s="57"/>
      <c r="J115" s="57"/>
      <c r="K115" s="34" t="n">
        <f aca="false">+K111+K108+K22+K19+K16+K13+K10+K114</f>
        <v>0</v>
      </c>
      <c r="L115" s="61"/>
    </row>
    <row r="116" customFormat="false" ht="19" hidden="false" customHeight="true" outlineLevel="0" collapsed="false">
      <c r="A116" s="60" t="s">
        <v>194</v>
      </c>
      <c r="B116" s="60"/>
      <c r="C116" s="60"/>
      <c r="D116" s="60"/>
      <c r="E116" s="60"/>
      <c r="F116" s="63"/>
      <c r="G116" s="63"/>
      <c r="H116" s="63"/>
      <c r="I116" s="63"/>
      <c r="J116" s="63"/>
      <c r="K116" s="63"/>
      <c r="L116" s="61"/>
    </row>
    <row r="117" customFormat="false" ht="19" hidden="false" customHeight="true" outlineLevel="0" collapsed="false">
      <c r="A117" s="64"/>
      <c r="B117" s="65"/>
      <c r="C117" s="65"/>
      <c r="D117" s="65"/>
      <c r="E117" s="66"/>
      <c r="F117" s="17"/>
      <c r="G117" s="67"/>
      <c r="H117" s="67"/>
      <c r="I117" s="67"/>
      <c r="J117" s="67"/>
      <c r="K117" s="67"/>
      <c r="L117" s="61"/>
    </row>
    <row r="118" customFormat="false" ht="32.7" hidden="false" customHeight="true" outlineLevel="0" collapsed="false">
      <c r="A118" s="68" t="s">
        <v>195</v>
      </c>
      <c r="B118" s="68"/>
      <c r="C118" s="68"/>
      <c r="D118" s="68"/>
      <c r="E118" s="68"/>
      <c r="F118" s="68"/>
      <c r="G118" s="68"/>
      <c r="H118" s="68"/>
      <c r="I118" s="68"/>
      <c r="J118" s="68"/>
      <c r="K118" s="68"/>
      <c r="L118" s="61"/>
    </row>
    <row r="119" customFormat="false" ht="19" hidden="false" customHeight="true" outlineLevel="0" collapsed="false">
      <c r="A119" s="69"/>
      <c r="B119" s="65"/>
      <c r="C119" s="65"/>
      <c r="D119" s="65"/>
      <c r="E119" s="70"/>
      <c r="F119" s="71"/>
      <c r="G119" s="71"/>
      <c r="H119" s="71"/>
      <c r="I119" s="71"/>
      <c r="J119" s="71"/>
      <c r="K119" s="67"/>
    </row>
    <row r="120" customFormat="false" ht="19" hidden="false" customHeight="true" outlineLevel="0" collapsed="false">
      <c r="A120" s="72" t="s">
        <v>196</v>
      </c>
      <c r="B120" s="72"/>
      <c r="C120" s="72"/>
      <c r="D120" s="72"/>
      <c r="E120" s="72"/>
      <c r="F120" s="72"/>
      <c r="G120" s="72"/>
      <c r="H120" s="72"/>
      <c r="I120" s="72"/>
      <c r="J120" s="72"/>
      <c r="K120" s="72"/>
    </row>
    <row r="121" customFormat="false" ht="19" hidden="false" customHeight="true" outlineLevel="0" collapsed="false">
      <c r="A121" s="7"/>
      <c r="B121" s="73"/>
      <c r="C121" s="73"/>
      <c r="D121" s="73"/>
      <c r="E121" s="74"/>
      <c r="F121" s="75"/>
      <c r="G121" s="75"/>
      <c r="H121" s="75"/>
      <c r="I121" s="16"/>
      <c r="J121" s="75"/>
      <c r="K121" s="76"/>
    </row>
    <row r="122" customFormat="false" ht="19" hidden="false" customHeight="true" outlineLevel="0" collapsed="false">
      <c r="A122" s="77" t="s">
        <v>197</v>
      </c>
      <c r="B122" s="77"/>
      <c r="C122" s="77"/>
      <c r="D122" s="77"/>
      <c r="E122" s="77"/>
      <c r="F122" s="77"/>
      <c r="G122" s="77"/>
      <c r="H122" s="77"/>
      <c r="I122" s="77"/>
      <c r="J122" s="77"/>
      <c r="K122" s="77"/>
    </row>
    <row r="123" customFormat="false" ht="19" hidden="false" customHeight="true" outlineLevel="0" collapsed="false">
      <c r="A123" s="19"/>
      <c r="B123" s="22"/>
      <c r="C123" s="22"/>
      <c r="D123" s="22"/>
      <c r="E123" s="21"/>
      <c r="F123" s="16"/>
      <c r="G123" s="16"/>
      <c r="H123" s="16"/>
      <c r="I123" s="16"/>
      <c r="J123" s="16"/>
      <c r="K123" s="17"/>
    </row>
    <row r="124" customFormat="false" ht="19.25" hidden="false" customHeight="true" outlineLevel="0" collapsed="false">
      <c r="A124" s="78" t="s">
        <v>198</v>
      </c>
      <c r="B124" s="78"/>
      <c r="C124" s="78"/>
      <c r="D124" s="78"/>
      <c r="E124" s="78"/>
      <c r="F124" s="78"/>
      <c r="G124" s="78"/>
      <c r="H124" s="78"/>
      <c r="I124" s="78"/>
      <c r="J124" s="78"/>
      <c r="K124" s="78"/>
    </row>
    <row r="125" customFormat="false" ht="19" hidden="false" customHeight="true" outlineLevel="0" collapsed="false">
      <c r="A125" s="79" t="s">
        <v>199</v>
      </c>
      <c r="B125" s="79"/>
      <c r="C125" s="79"/>
      <c r="D125" s="79"/>
      <c r="E125" s="79"/>
      <c r="F125" s="79"/>
      <c r="G125" s="79"/>
      <c r="H125" s="79"/>
      <c r="I125" s="79"/>
      <c r="J125" s="79"/>
      <c r="K125" s="79"/>
    </row>
  </sheetData>
  <sheetProtection sheet="true" password="cc3b" objects="true" scenarios="true"/>
  <mergeCells count="101">
    <mergeCell ref="F1:I1"/>
    <mergeCell ref="F3:K3"/>
    <mergeCell ref="G5:K5"/>
    <mergeCell ref="B7:E7"/>
    <mergeCell ref="A8:A10"/>
    <mergeCell ref="B8:E8"/>
    <mergeCell ref="B9:E9"/>
    <mergeCell ref="B10:J10"/>
    <mergeCell ref="A11:A13"/>
    <mergeCell ref="B11:E11"/>
    <mergeCell ref="B12:E12"/>
    <mergeCell ref="B13:J13"/>
    <mergeCell ref="A14:A16"/>
    <mergeCell ref="B14:E14"/>
    <mergeCell ref="B15:E15"/>
    <mergeCell ref="B16:J16"/>
    <mergeCell ref="A17:A19"/>
    <mergeCell ref="B17:E17"/>
    <mergeCell ref="B18:E18"/>
    <mergeCell ref="B19:J19"/>
    <mergeCell ref="A20:A22"/>
    <mergeCell ref="B20:E20"/>
    <mergeCell ref="B21:E21"/>
    <mergeCell ref="B22:J22"/>
    <mergeCell ref="A23:A108"/>
    <mergeCell ref="B23:E23"/>
    <mergeCell ref="F23:F106"/>
    <mergeCell ref="G23:G106"/>
    <mergeCell ref="H23:H106"/>
    <mergeCell ref="I23:I106"/>
    <mergeCell ref="J23:J106"/>
    <mergeCell ref="K23:K106"/>
    <mergeCell ref="B25:E25"/>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106:E106"/>
    <mergeCell ref="B107:E107"/>
    <mergeCell ref="B108:J108"/>
    <mergeCell ref="A109:A111"/>
    <mergeCell ref="B109:E109"/>
    <mergeCell ref="B110:E110"/>
    <mergeCell ref="B111:J111"/>
    <mergeCell ref="A112:A114"/>
    <mergeCell ref="B112:E112"/>
    <mergeCell ref="B113:E113"/>
    <mergeCell ref="B114:J114"/>
    <mergeCell ref="A115:E115"/>
    <mergeCell ref="F115:J115"/>
    <mergeCell ref="A116:E116"/>
    <mergeCell ref="F116:K116"/>
    <mergeCell ref="A118:K118"/>
    <mergeCell ref="A120:K120"/>
    <mergeCell ref="A122:K122"/>
    <mergeCell ref="A124:K124"/>
    <mergeCell ref="A125:K125"/>
  </mergeCells>
  <printOptions headings="false" gridLines="false" gridLinesSet="true" horizontalCentered="true" verticalCentered="false"/>
  <pageMargins left="0.4" right="0.511805555555555" top="0.669444444444444" bottom="0.838194444444444" header="0.511805555555555" footer="0.671527777777778"/>
  <pageSetup paperSize="1" scale="59"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&amp;C&amp;"Times New Roman,Normal"&amp;12Página &amp;P de &amp;N</oddFooter>
  </headerFooter>
  <rowBreaks count="3" manualBreakCount="3">
    <brk id="22" man="true" max="16383" min="0"/>
    <brk id="58" man="true" max="16383" min="0"/>
    <brk id="108"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5"/>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32" activeCellId="0" sqref="A32"/>
    </sheetView>
  </sheetViews>
  <sheetFormatPr defaultRowHeight="12.75"/>
  <cols>
    <col collapsed="false" hidden="false" max="1025" min="1" style="0" width="10.1224489795918"/>
  </cols>
  <sheetData>
    <row r="1" customFormat="false" ht="12.75" hidden="false" customHeight="false" outlineLevel="0" collapsed="false">
      <c r="A1" s="80" t="s">
        <v>200</v>
      </c>
    </row>
    <row r="2" customFormat="false" ht="12.75" hidden="false" customHeight="false" outlineLevel="0" collapsed="false">
      <c r="A2" s="80" t="s">
        <v>201</v>
      </c>
    </row>
    <row r="3" customFormat="false" ht="12.75" hidden="false" customHeight="false" outlineLevel="0" collapsed="false">
      <c r="A3" s="80" t="s">
        <v>202</v>
      </c>
    </row>
    <row r="4" customFormat="false" ht="12.75" hidden="false" customHeight="false" outlineLevel="0" collapsed="false">
      <c r="A4" s="80" t="s">
        <v>203</v>
      </c>
    </row>
    <row r="5" customFormat="false" ht="12.75" hidden="false" customHeight="false" outlineLevel="0" collapsed="false">
      <c r="A5" s="80" t="s">
        <v>204</v>
      </c>
    </row>
    <row r="6" customFormat="false" ht="12.75" hidden="false" customHeight="false" outlineLevel="0" collapsed="false">
      <c r="A6" s="80" t="s">
        <v>205</v>
      </c>
    </row>
    <row r="7" customFormat="false" ht="12.75" hidden="false" customHeight="false" outlineLevel="0" collapsed="false">
      <c r="A7" s="80" t="s">
        <v>206</v>
      </c>
    </row>
    <row r="8" customFormat="false" ht="12.75" hidden="false" customHeight="false" outlineLevel="0" collapsed="false">
      <c r="A8" s="80" t="s">
        <v>207</v>
      </c>
    </row>
    <row r="9" customFormat="false" ht="12.75" hidden="false" customHeight="false" outlineLevel="0" collapsed="false">
      <c r="A9" s="80" t="s">
        <v>208</v>
      </c>
    </row>
    <row r="10" customFormat="false" ht="12.75" hidden="false" customHeight="false" outlineLevel="0" collapsed="false">
      <c r="A10" s="80" t="s">
        <v>209</v>
      </c>
    </row>
    <row r="11" customFormat="false" ht="12.75" hidden="false" customHeight="false" outlineLevel="0" collapsed="false">
      <c r="A11" s="80" t="s">
        <v>210</v>
      </c>
    </row>
    <row r="12" customFormat="false" ht="12.75" hidden="false" customHeight="false" outlineLevel="0" collapsed="false">
      <c r="A12" s="80" t="s">
        <v>211</v>
      </c>
    </row>
    <row r="13" customFormat="false" ht="12.75" hidden="false" customHeight="false" outlineLevel="0" collapsed="false">
      <c r="A13" s="80" t="s">
        <v>212</v>
      </c>
    </row>
    <row r="14" customFormat="false" ht="12.75" hidden="false" customHeight="false" outlineLevel="0" collapsed="false">
      <c r="A14" s="80" t="s">
        <v>213</v>
      </c>
    </row>
    <row r="15" customFormat="false" ht="12.75" hidden="false" customHeight="false" outlineLevel="0" collapsed="false">
      <c r="A15" s="80" t="s">
        <v>214</v>
      </c>
    </row>
    <row r="16" customFormat="false" ht="12.75" hidden="false" customHeight="false" outlineLevel="0" collapsed="false">
      <c r="A16" s="80" t="s">
        <v>215</v>
      </c>
    </row>
    <row r="17" customFormat="false" ht="12.75" hidden="false" customHeight="false" outlineLevel="0" collapsed="false">
      <c r="A17" s="80" t="s">
        <v>215</v>
      </c>
    </row>
    <row r="18" customFormat="false" ht="12.75" hidden="false" customHeight="false" outlineLevel="0" collapsed="false">
      <c r="A18" s="80" t="s">
        <v>215</v>
      </c>
    </row>
    <row r="19" customFormat="false" ht="12.75" hidden="false" customHeight="false" outlineLevel="0" collapsed="false">
      <c r="A19" s="80" t="s">
        <v>215</v>
      </c>
    </row>
    <row r="20" customFormat="false" ht="12.75" hidden="false" customHeight="false" outlineLevel="0" collapsed="false">
      <c r="A20" s="80" t="s">
        <v>215</v>
      </c>
    </row>
    <row r="21" customFormat="false" ht="12.75" hidden="false" customHeight="false" outlineLevel="0" collapsed="false">
      <c r="A21" s="80" t="s">
        <v>215</v>
      </c>
    </row>
    <row r="22" customFormat="false" ht="12.75" hidden="false" customHeight="false" outlineLevel="0" collapsed="false">
      <c r="A22" s="80" t="s">
        <v>215</v>
      </c>
    </row>
    <row r="23" customFormat="false" ht="12.75" hidden="false" customHeight="false" outlineLevel="0" collapsed="false">
      <c r="A23" s="80" t="s">
        <v>215</v>
      </c>
    </row>
    <row r="24" customFormat="false" ht="12.75" hidden="false" customHeight="false" outlineLevel="0" collapsed="false">
      <c r="A24" s="80" t="s">
        <v>215</v>
      </c>
    </row>
    <row r="25" customFormat="false" ht="12.75" hidden="false" customHeight="false" outlineLevel="0" collapsed="false">
      <c r="A25" s="80" t="s">
        <v>215</v>
      </c>
    </row>
    <row r="26" customFormat="false" ht="12.75" hidden="false" customHeight="false" outlineLevel="0" collapsed="false">
      <c r="A26" s="80" t="s">
        <v>215</v>
      </c>
    </row>
    <row r="27" customFormat="false" ht="12.75" hidden="false" customHeight="false" outlineLevel="0" collapsed="false">
      <c r="A27" s="80" t="s">
        <v>215</v>
      </c>
    </row>
    <row r="28" customFormat="false" ht="12.75" hidden="false" customHeight="false" outlineLevel="0" collapsed="false">
      <c r="A28" s="80" t="s">
        <v>215</v>
      </c>
    </row>
    <row r="29" customFormat="false" ht="12.75" hidden="false" customHeight="false" outlineLevel="0" collapsed="false">
      <c r="A29" s="80" t="s">
        <v>216</v>
      </c>
    </row>
    <row r="30" customFormat="false" ht="12.75" hidden="false" customHeight="false" outlineLevel="0" collapsed="false">
      <c r="A30" s="80" t="s">
        <v>217</v>
      </c>
    </row>
    <row r="31" customFormat="false" ht="12.75" hidden="false" customHeight="false" outlineLevel="0" collapsed="false">
      <c r="A31" s="80" t="s">
        <v>218</v>
      </c>
    </row>
    <row r="32" customFormat="false" ht="12.75" hidden="false" customHeight="false" outlineLevel="0" collapsed="false">
      <c r="A32" s="80" t="n">
        <v>4</v>
      </c>
    </row>
    <row r="33" customFormat="false" ht="12.75" hidden="false" customHeight="false" outlineLevel="0" collapsed="false">
      <c r="A33" s="80" t="n">
        <v>1</v>
      </c>
    </row>
    <row r="34" customFormat="false" ht="12.75" hidden="false" customHeight="false" outlineLevel="0" collapsed="false">
      <c r="A34" s="80" t="n">
        <v>2</v>
      </c>
    </row>
    <row r="35" customFormat="false" ht="12.75" hidden="false" customHeight="false" outlineLevel="0" collapsed="false">
      <c r="A35" s="80" t="n">
        <v>1</v>
      </c>
    </row>
    <row r="36" customFormat="false" ht="12.75" hidden="false" customHeight="false" outlineLevel="0" collapsed="false">
      <c r="A36" s="80" t="n">
        <v>1</v>
      </c>
    </row>
    <row r="37" customFormat="false" ht="12.75" hidden="false" customHeight="false" outlineLevel="0" collapsed="false">
      <c r="A37" s="80" t="n">
        <v>1</v>
      </c>
    </row>
    <row r="38" customFormat="false" ht="12.75" hidden="false" customHeight="false" outlineLevel="0" collapsed="false">
      <c r="A38" s="80" t="n">
        <v>4</v>
      </c>
    </row>
    <row r="39" customFormat="false" ht="12.75" hidden="false" customHeight="false" outlineLevel="0" collapsed="false">
      <c r="A39" s="80" t="n">
        <v>1</v>
      </c>
    </row>
    <row r="40" customFormat="false" ht="12.75" hidden="false" customHeight="false" outlineLevel="0" collapsed="false">
      <c r="A40" s="80" t="n">
        <v>1</v>
      </c>
    </row>
    <row r="41" customFormat="false" ht="12.75" hidden="false" customHeight="false" outlineLevel="0" collapsed="false">
      <c r="A41" s="80" t="n">
        <v>1</v>
      </c>
    </row>
    <row r="42" customFormat="false" ht="12.75" hidden="false" customHeight="false" outlineLevel="0" collapsed="false">
      <c r="A42" s="80" t="n">
        <v>10</v>
      </c>
    </row>
    <row r="43" customFormat="false" ht="12.75" hidden="false" customHeight="false" outlineLevel="0" collapsed="false">
      <c r="A43" s="80" t="n">
        <v>5</v>
      </c>
    </row>
    <row r="44" customFormat="false" ht="12.75" hidden="false" customHeight="false" outlineLevel="0" collapsed="false">
      <c r="A44" s="80" t="n">
        <v>6</v>
      </c>
    </row>
    <row r="45" customFormat="false" ht="12.75" hidden="false" customHeight="false" outlineLevel="0" collapsed="false">
      <c r="A45" s="80" t="n">
        <v>15</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312</TotalTime>
  <Application>LibreOffice/5.0.0.5$Windows_x86 LibreOffice_project/1b1a90865e348b492231e1c451437d7a15bb262b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2016-10-19T21:45:30Z</dcterms:created>
  <dc:creator>aurena</dc:creator>
  <dc:language>es-DO</dc:language>
  <cp:lastPrinted>2018-04-03T15:08:43Z</cp:lastPrinted>
  <dcterms:modified xsi:type="dcterms:W3CDTF">2018-04-17T15:48:30Z</dcterms:modified>
  <cp:revision>44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