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gomez\Desktop\"/>
    </mc:Choice>
  </mc:AlternateContent>
  <xr:revisionPtr revIDLastSave="0" documentId="8_{D2BE3B05-FC62-4A87-9F6A-339C78CBE8E2}" xr6:coauthVersionLast="47" xr6:coauthVersionMax="47" xr10:uidLastSave="{00000000-0000-0000-0000-000000000000}"/>
  <bookViews>
    <workbookView xWindow="-120" yWindow="-120" windowWidth="29040" windowHeight="15720" xr2:uid="{17B2F685-8FDC-40D7-8AC9-EF6007D48297}"/>
  </bookViews>
  <sheets>
    <sheet name="MARZO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46" i="1" l="1"/>
  <c r="G45" i="1"/>
  <c r="G37" i="1"/>
  <c r="G39" i="1" s="1"/>
  <c r="G33" i="1"/>
  <c r="G25" i="1"/>
  <c r="G27" i="1" s="1"/>
  <c r="G20" i="1"/>
  <c r="G48" i="1" l="1"/>
</calcChain>
</file>

<file path=xl/sharedStrings.xml><?xml version="1.0" encoding="utf-8"?>
<sst xmlns="http://schemas.openxmlformats.org/spreadsheetml/2006/main" count="35" uniqueCount="35">
  <si>
    <t>INSTITUTO TECNOLÓGICO DE LAS AMÉRICAS (ITLA)</t>
  </si>
  <si>
    <t xml:space="preserve">Balance General </t>
  </si>
  <si>
    <t>DEL 01 AL 31 DE MARZO DEL 2026</t>
  </si>
  <si>
    <t>Descripción</t>
  </si>
  <si>
    <t>Balance</t>
  </si>
  <si>
    <t>Activos</t>
  </si>
  <si>
    <t>Activo Corriente</t>
  </si>
  <si>
    <t>Efectivo en Caja y Banco (Nota1)</t>
  </si>
  <si>
    <t>Cuentas por Cobrar (Nota 2)</t>
  </si>
  <si>
    <t>Inventario (Nota 3)</t>
  </si>
  <si>
    <t>Gastos Pagados por Adelantado (Nota 4)</t>
  </si>
  <si>
    <t>Total de Activo Corrientes</t>
  </si>
  <si>
    <t xml:space="preserve">Activos No corrientes </t>
  </si>
  <si>
    <t>Propiedad Planta y Equipo (Nota 5)</t>
  </si>
  <si>
    <t>Otros Activos No Corrientes (Nota 6)</t>
  </si>
  <si>
    <t xml:space="preserve">Total de Activos No corrientes </t>
  </si>
  <si>
    <t xml:space="preserve">Total Activos </t>
  </si>
  <si>
    <t>Pasivo y Patrimonio</t>
  </si>
  <si>
    <t>Pasivo Corriente</t>
  </si>
  <si>
    <t>Cuenta por Pagar (Nota 7)</t>
  </si>
  <si>
    <t>Retenciones y Acum. por Pagar (Nota 7)</t>
  </si>
  <si>
    <t xml:space="preserve">Total Pasivos Corrientes </t>
  </si>
  <si>
    <t>Pasivo NO Corriente</t>
  </si>
  <si>
    <t>Pasivos No Corrientes (Nota 8)</t>
  </si>
  <si>
    <t xml:space="preserve">Total de Pasivo No corrientes </t>
  </si>
  <si>
    <t xml:space="preserve">Total De Pasivo </t>
  </si>
  <si>
    <t>Patrimonio</t>
  </si>
  <si>
    <t>Superavit Acumulado</t>
  </si>
  <si>
    <t>Ajustes Años Anteriores</t>
  </si>
  <si>
    <t>Donaciones Recibidas</t>
  </si>
  <si>
    <t>Resultado del Periodo</t>
  </si>
  <si>
    <t xml:space="preserve">Total Patrimonio Neto </t>
  </si>
  <si>
    <t xml:space="preserve">Total Pasivo Y Patrimonio </t>
  </si>
  <si>
    <t>Andy E. Montero</t>
  </si>
  <si>
    <t xml:space="preserve">Encargado de Finanzas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</si>
</sst>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4" tint="-0.249977111117893"/>
      <name val="Arial"/>
      <family val="2"/>
    </font>
    <font>
      <b/>
      <sz val="12"/>
      <color theme="4" tint="-0.249977111117893"/>
      <name val="Verdana"/>
      <family val="2"/>
    </font>
    <font>
      <sz val="12"/>
      <color theme="1"/>
      <name val="Aptos Narrow"/>
      <family val="2"/>
      <scheme val="minor"/>
    </font>
    <font>
      <b/>
      <u/>
      <sz val="12"/>
      <color indexed="8"/>
      <name val="Verdana"/>
      <family val="2"/>
    </font>
    <font>
      <sz val="12"/>
      <color indexed="8"/>
      <name val="Arial"/>
      <family val="2"/>
    </font>
    <font>
      <u/>
      <sz val="12"/>
      <color indexed="8"/>
      <name val="Arial"/>
      <family val="2"/>
    </font>
    <font>
      <b/>
      <sz val="12"/>
      <color indexed="8"/>
      <name val="Arial"/>
      <family val="2"/>
    </font>
    <font>
      <b/>
      <u val="double"/>
      <sz val="12"/>
      <color indexed="8"/>
      <name val="Arial"/>
      <family val="2"/>
    </font>
    <font>
      <b/>
      <u/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43" fontId="2" fillId="0" borderId="0" xfId="1" applyFont="1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horizontal="center" vertical="top" wrapText="1" readingOrder="1"/>
    </xf>
    <xf numFmtId="43" fontId="3" fillId="0" borderId="0" xfId="1" applyFont="1" applyAlignment="1">
      <alignment horizontal="right" vertical="top" wrapText="1"/>
    </xf>
    <xf numFmtId="43" fontId="4" fillId="0" borderId="0" xfId="1" applyFont="1" applyFill="1" applyAlignment="1">
      <alignment vertical="top"/>
    </xf>
    <xf numFmtId="43" fontId="6" fillId="0" borderId="0" xfId="1" applyFont="1" applyFill="1" applyAlignment="1">
      <alignment vertical="top" wrapText="1"/>
    </xf>
    <xf numFmtId="43" fontId="7" fillId="0" borderId="0" xfId="1" applyFont="1" applyFill="1" applyBorder="1" applyAlignment="1">
      <alignment vertical="top" wrapText="1"/>
    </xf>
    <xf numFmtId="0" fontId="8" fillId="0" borderId="0" xfId="0" applyFont="1" applyAlignment="1">
      <alignment horizontal="center" vertical="top"/>
    </xf>
    <xf numFmtId="43" fontId="8" fillId="0" borderId="0" xfId="1" applyFont="1" applyFill="1" applyBorder="1" applyAlignment="1">
      <alignment vertical="top" wrapText="1"/>
    </xf>
    <xf numFmtId="43" fontId="4" fillId="0" borderId="0" xfId="1" applyFont="1" applyFill="1" applyBorder="1" applyAlignment="1">
      <alignment vertical="top"/>
    </xf>
    <xf numFmtId="43" fontId="9" fillId="2" borderId="0" xfId="1" applyFont="1" applyFill="1" applyBorder="1" applyAlignment="1">
      <alignment vertical="top" wrapText="1"/>
    </xf>
    <xf numFmtId="0" fontId="8" fillId="0" borderId="0" xfId="0" applyFont="1" applyAlignment="1">
      <alignment horizontal="right" vertical="top" wrapText="1"/>
    </xf>
    <xf numFmtId="37" fontId="8" fillId="0" borderId="0" xfId="0" applyNumberFormat="1" applyFont="1" applyAlignment="1">
      <alignment horizontal="right" vertical="top" wrapText="1"/>
    </xf>
    <xf numFmtId="43" fontId="6" fillId="0" borderId="1" xfId="1" applyFont="1" applyFill="1" applyBorder="1" applyAlignment="1">
      <alignment vertical="top" wrapText="1"/>
    </xf>
    <xf numFmtId="37" fontId="6" fillId="0" borderId="0" xfId="0" applyNumberFormat="1" applyFont="1" applyAlignment="1">
      <alignment horizontal="right" vertical="top" wrapText="1"/>
    </xf>
    <xf numFmtId="43" fontId="8" fillId="0" borderId="0" xfId="1" applyFont="1" applyFill="1" applyAlignment="1">
      <alignment horizontal="right" vertical="top" wrapText="1"/>
    </xf>
    <xf numFmtId="43" fontId="8" fillId="0" borderId="0" xfId="1" applyFont="1" applyFill="1" applyBorder="1" applyAlignment="1">
      <alignment horizontal="right" vertical="top" wrapText="1"/>
    </xf>
    <xf numFmtId="43" fontId="9" fillId="0" borderId="0" xfId="1" applyFont="1" applyFill="1" applyBorder="1" applyAlignment="1">
      <alignment vertical="top" wrapText="1"/>
    </xf>
    <xf numFmtId="43" fontId="4" fillId="0" borderId="0" xfId="1" applyFont="1" applyAlignment="1">
      <alignment vertical="top"/>
    </xf>
    <xf numFmtId="0" fontId="8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37" fontId="9" fillId="0" borderId="0" xfId="0" applyNumberFormat="1" applyFont="1" applyAlignment="1">
      <alignment horizontal="right" vertical="top" wrapText="1"/>
    </xf>
    <xf numFmtId="43" fontId="9" fillId="0" borderId="0" xfId="1" applyFont="1" applyBorder="1" applyAlignment="1">
      <alignment horizontal="right" vertical="top" wrapText="1"/>
    </xf>
    <xf numFmtId="43" fontId="8" fillId="0" borderId="0" xfId="1" applyFont="1" applyBorder="1" applyAlignment="1">
      <alignment horizontal="right" vertical="top" wrapText="1"/>
    </xf>
    <xf numFmtId="0" fontId="10" fillId="0" borderId="0" xfId="0" applyFont="1" applyAlignment="1">
      <alignment wrapText="1"/>
    </xf>
    <xf numFmtId="0" fontId="4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top"/>
    </xf>
    <xf numFmtId="0" fontId="10" fillId="0" borderId="0" xfId="0" applyFont="1" applyAlignment="1">
      <alignment horizontal="left" wrapText="1"/>
    </xf>
    <xf numFmtId="0" fontId="5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 wrapText="1"/>
    </xf>
    <xf numFmtId="37" fontId="6" fillId="0" borderId="0" xfId="0" applyNumberFormat="1" applyFont="1" applyAlignment="1">
      <alignment horizontal="right" vertical="top" wrapText="1"/>
    </xf>
    <xf numFmtId="0" fontId="8" fillId="0" borderId="0" xfId="0" applyFont="1" applyAlignment="1">
      <alignment horizontal="right" vertical="top" wrapText="1"/>
    </xf>
    <xf numFmtId="37" fontId="8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 readingOrder="1"/>
    </xf>
    <xf numFmtId="0" fontId="3" fillId="0" borderId="0" xfId="0" applyFont="1" applyAlignment="1">
      <alignment horizontal="left" vertical="top" wrapText="1" readingOrder="1"/>
    </xf>
    <xf numFmtId="0" fontId="3" fillId="0" borderId="0" xfId="0" applyFont="1" applyAlignment="1">
      <alignment horizontal="right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99176-0CDB-41FF-9C12-8763379689F0}">
  <dimension ref="B1:H53"/>
  <sheetViews>
    <sheetView tabSelected="1" topLeftCell="A9" workbookViewId="0">
      <selection activeCell="J36" sqref="J36"/>
    </sheetView>
  </sheetViews>
  <sheetFormatPr baseColWidth="10" defaultRowHeight="15" x14ac:dyDescent="0.25"/>
  <cols>
    <col min="5" max="5" width="19.7109375" customWidth="1"/>
    <col min="6" max="6" width="21.140625" customWidth="1"/>
    <col min="7" max="7" width="18.42578125" bestFit="1" customWidth="1"/>
  </cols>
  <sheetData>
    <row r="1" spans="2:8" x14ac:dyDescent="0.25">
      <c r="B1" s="1"/>
      <c r="C1" s="1"/>
      <c r="D1" s="1"/>
      <c r="E1" s="1"/>
      <c r="F1" s="1"/>
      <c r="G1" s="1"/>
      <c r="H1" s="1"/>
    </row>
    <row r="2" spans="2:8" x14ac:dyDescent="0.25">
      <c r="B2" s="1"/>
      <c r="C2" s="1"/>
      <c r="D2" s="1"/>
      <c r="E2" s="1"/>
      <c r="F2" s="1"/>
      <c r="G2" s="1"/>
      <c r="H2" s="1"/>
    </row>
    <row r="3" spans="2:8" x14ac:dyDescent="0.25">
      <c r="B3" s="1"/>
      <c r="C3" s="1"/>
      <c r="D3" s="1"/>
      <c r="E3" s="1"/>
      <c r="F3" s="1"/>
      <c r="G3" s="1"/>
      <c r="H3" s="1"/>
    </row>
    <row r="4" spans="2:8" x14ac:dyDescent="0.25">
      <c r="B4" s="1"/>
      <c r="C4" s="1"/>
      <c r="D4" s="1"/>
      <c r="E4" s="1"/>
      <c r="F4" s="1"/>
      <c r="G4" s="1"/>
      <c r="H4" s="1"/>
    </row>
    <row r="5" spans="2:8" x14ac:dyDescent="0.25">
      <c r="B5" s="1"/>
      <c r="C5" s="1"/>
      <c r="D5" s="1"/>
      <c r="E5" s="1"/>
      <c r="F5" s="1"/>
      <c r="G5" s="1"/>
      <c r="H5" s="1"/>
    </row>
    <row r="6" spans="2:8" ht="15.75" x14ac:dyDescent="0.25">
      <c r="B6" s="2"/>
      <c r="C6" s="2"/>
      <c r="D6" s="38" t="s">
        <v>0</v>
      </c>
      <c r="E6" s="38"/>
      <c r="F6" s="38"/>
      <c r="G6" s="3"/>
      <c r="H6" s="4"/>
    </row>
    <row r="7" spans="2:8" ht="15.75" x14ac:dyDescent="0.25">
      <c r="B7" s="2"/>
      <c r="C7" s="2"/>
      <c r="D7" s="38"/>
      <c r="E7" s="38"/>
      <c r="F7" s="38"/>
      <c r="G7" s="3"/>
      <c r="H7" s="4"/>
    </row>
    <row r="8" spans="2:8" ht="15.75" x14ac:dyDescent="0.25">
      <c r="B8" s="2"/>
      <c r="C8" s="2"/>
      <c r="D8" s="39" t="s">
        <v>1</v>
      </c>
      <c r="E8" s="39"/>
      <c r="F8" s="39"/>
      <c r="G8" s="3"/>
      <c r="H8" s="4"/>
    </row>
    <row r="9" spans="2:8" ht="15.75" x14ac:dyDescent="0.25">
      <c r="B9" s="2"/>
      <c r="C9" s="2"/>
      <c r="D9" s="39" t="s">
        <v>2</v>
      </c>
      <c r="E9" s="39"/>
      <c r="F9" s="39"/>
      <c r="G9" s="6"/>
      <c r="H9" s="4"/>
    </row>
    <row r="10" spans="2:8" ht="15.75" x14ac:dyDescent="0.25">
      <c r="B10" s="2"/>
      <c r="C10" s="2"/>
      <c r="D10" s="39"/>
      <c r="E10" s="39"/>
      <c r="F10" s="39"/>
      <c r="G10" s="3"/>
      <c r="H10" s="4"/>
    </row>
    <row r="11" spans="2:8" ht="15.75" x14ac:dyDescent="0.25">
      <c r="B11" s="2"/>
      <c r="C11" s="2"/>
      <c r="D11" s="5"/>
      <c r="E11" s="5"/>
      <c r="F11" s="5"/>
      <c r="G11" s="3"/>
      <c r="H11" s="4"/>
    </row>
    <row r="12" spans="2:8" ht="15.75" x14ac:dyDescent="0.25">
      <c r="B12" s="2"/>
      <c r="C12" s="40" t="s">
        <v>3</v>
      </c>
      <c r="D12" s="40"/>
      <c r="E12" s="40"/>
      <c r="F12" s="41" t="s">
        <v>4</v>
      </c>
      <c r="G12" s="41"/>
      <c r="H12" s="4"/>
    </row>
    <row r="13" spans="2:8" ht="15.75" x14ac:dyDescent="0.25">
      <c r="B13" s="2"/>
      <c r="C13" s="2"/>
      <c r="D13" s="2"/>
      <c r="E13" s="2"/>
      <c r="F13" s="2"/>
      <c r="G13" s="3"/>
      <c r="H13" s="4"/>
    </row>
    <row r="14" spans="2:8" ht="15.75" x14ac:dyDescent="0.25">
      <c r="B14" s="34" t="s">
        <v>5</v>
      </c>
      <c r="C14" s="34"/>
      <c r="D14" s="34"/>
      <c r="E14" s="34"/>
      <c r="F14" s="34"/>
      <c r="G14" s="7"/>
      <c r="H14" s="4"/>
    </row>
    <row r="15" spans="2:8" ht="15.75" x14ac:dyDescent="0.25">
      <c r="B15" s="4"/>
      <c r="C15" s="32" t="s">
        <v>6</v>
      </c>
      <c r="D15" s="32"/>
      <c r="E15" s="32"/>
      <c r="F15" s="32"/>
      <c r="G15" s="7"/>
      <c r="H15" s="4"/>
    </row>
    <row r="16" spans="2:8" ht="15.75" x14ac:dyDescent="0.25">
      <c r="B16" s="4"/>
      <c r="C16" s="29" t="s">
        <v>7</v>
      </c>
      <c r="D16" s="29"/>
      <c r="E16" s="29"/>
      <c r="F16" s="4"/>
      <c r="G16" s="8">
        <v>18047218.260000002</v>
      </c>
      <c r="H16" s="4"/>
    </row>
    <row r="17" spans="2:8" ht="15.75" x14ac:dyDescent="0.25">
      <c r="B17" s="4"/>
      <c r="C17" s="29" t="s">
        <v>8</v>
      </c>
      <c r="D17" s="29"/>
      <c r="E17" s="29"/>
      <c r="F17" s="4"/>
      <c r="G17" s="8">
        <v>11148219.41</v>
      </c>
      <c r="H17" s="4"/>
    </row>
    <row r="18" spans="2:8" ht="15.75" x14ac:dyDescent="0.25">
      <c r="B18" s="4"/>
      <c r="C18" s="29" t="s">
        <v>9</v>
      </c>
      <c r="D18" s="29"/>
      <c r="E18" s="29"/>
      <c r="F18" s="4"/>
      <c r="G18" s="8">
        <v>4579359.0599999996</v>
      </c>
      <c r="H18" s="4"/>
    </row>
    <row r="19" spans="2:8" ht="15.75" x14ac:dyDescent="0.25">
      <c r="B19" s="4"/>
      <c r="C19" s="29" t="s">
        <v>10</v>
      </c>
      <c r="D19" s="29"/>
      <c r="E19" s="29"/>
      <c r="F19" s="4"/>
      <c r="G19" s="9">
        <v>729413.02666666673</v>
      </c>
      <c r="H19" s="4"/>
    </row>
    <row r="20" spans="2:8" ht="15.75" x14ac:dyDescent="0.25">
      <c r="B20" s="4"/>
      <c r="C20" s="30" t="s">
        <v>11</v>
      </c>
      <c r="D20" s="30"/>
      <c r="E20" s="30"/>
      <c r="F20" s="4"/>
      <c r="G20" s="11">
        <f>SUM(F16:G19)</f>
        <v>34504209.756666668</v>
      </c>
      <c r="H20" s="4"/>
    </row>
    <row r="21" spans="2:8" ht="15.75" x14ac:dyDescent="0.25">
      <c r="B21" s="4"/>
      <c r="C21" s="4"/>
      <c r="D21" s="4"/>
      <c r="E21" s="4"/>
      <c r="F21" s="4"/>
      <c r="G21" s="7"/>
      <c r="H21" s="4"/>
    </row>
    <row r="22" spans="2:8" ht="15.75" x14ac:dyDescent="0.25">
      <c r="B22" s="4"/>
      <c r="C22" s="32" t="s">
        <v>12</v>
      </c>
      <c r="D22" s="32"/>
      <c r="E22" s="32"/>
      <c r="F22" s="32"/>
      <c r="G22" s="7"/>
      <c r="H22" s="4"/>
    </row>
    <row r="23" spans="2:8" ht="15.75" x14ac:dyDescent="0.25">
      <c r="B23" s="4"/>
      <c r="C23" s="29" t="s">
        <v>13</v>
      </c>
      <c r="D23" s="29"/>
      <c r="E23" s="29"/>
      <c r="F23" s="4"/>
      <c r="G23" s="8">
        <v>490978212.76999998</v>
      </c>
      <c r="H23" s="4"/>
    </row>
    <row r="24" spans="2:8" ht="15.75" x14ac:dyDescent="0.25">
      <c r="B24" s="4"/>
      <c r="C24" s="29" t="s">
        <v>14</v>
      </c>
      <c r="D24" s="29"/>
      <c r="E24" s="29"/>
      <c r="F24" s="4"/>
      <c r="G24" s="9">
        <v>5443011.3374999994</v>
      </c>
      <c r="H24" s="4"/>
    </row>
    <row r="25" spans="2:8" ht="15.75" x14ac:dyDescent="0.25">
      <c r="B25" s="4"/>
      <c r="C25" s="30" t="s">
        <v>15</v>
      </c>
      <c r="D25" s="30"/>
      <c r="E25" s="30"/>
      <c r="F25" s="30"/>
      <c r="G25" s="11">
        <f>SUM(F23:G24)</f>
        <v>496421224.10749996</v>
      </c>
      <c r="H25" s="4"/>
    </row>
    <row r="26" spans="2:8" ht="15.75" x14ac:dyDescent="0.25">
      <c r="B26" s="4"/>
      <c r="C26" s="4"/>
      <c r="D26" s="4"/>
      <c r="E26" s="4"/>
      <c r="F26" s="4"/>
      <c r="G26" s="12"/>
      <c r="H26" s="4"/>
    </row>
    <row r="27" spans="2:8" ht="15.75" x14ac:dyDescent="0.25">
      <c r="B27" s="4"/>
      <c r="C27" s="30" t="s">
        <v>16</v>
      </c>
      <c r="D27" s="30"/>
      <c r="E27" s="30"/>
      <c r="F27" s="30"/>
      <c r="G27" s="13">
        <f>+G25+G20</f>
        <v>530925433.86416662</v>
      </c>
      <c r="H27" s="4"/>
    </row>
    <row r="28" spans="2:8" ht="15.75" x14ac:dyDescent="0.25">
      <c r="B28" s="4"/>
      <c r="C28" s="4"/>
      <c r="D28" s="36"/>
      <c r="E28" s="36"/>
      <c r="F28" s="37"/>
      <c r="G28" s="37"/>
      <c r="H28" s="4"/>
    </row>
    <row r="29" spans="2:8" ht="15.75" x14ac:dyDescent="0.25">
      <c r="B29" s="34" t="s">
        <v>17</v>
      </c>
      <c r="C29" s="34"/>
      <c r="D29" s="34"/>
      <c r="E29" s="34"/>
      <c r="F29" s="34"/>
      <c r="G29" s="7"/>
      <c r="H29" s="4"/>
    </row>
    <row r="30" spans="2:8" ht="15.75" x14ac:dyDescent="0.25">
      <c r="B30" s="4"/>
      <c r="C30" s="32" t="s">
        <v>18</v>
      </c>
      <c r="D30" s="32"/>
      <c r="E30" s="32"/>
      <c r="F30" s="32"/>
      <c r="G30" s="7"/>
      <c r="H30" s="4"/>
    </row>
    <row r="31" spans="2:8" ht="15.75" x14ac:dyDescent="0.25">
      <c r="B31" s="4"/>
      <c r="C31" s="29" t="s">
        <v>19</v>
      </c>
      <c r="D31" s="29"/>
      <c r="E31" s="29"/>
      <c r="F31" s="4"/>
      <c r="G31" s="16">
        <v>1748857.39</v>
      </c>
      <c r="H31" s="4"/>
    </row>
    <row r="32" spans="2:8" ht="15.75" x14ac:dyDescent="0.25">
      <c r="B32" s="4"/>
      <c r="C32" s="29" t="s">
        <v>20</v>
      </c>
      <c r="D32" s="29"/>
      <c r="E32" s="29"/>
      <c r="F32" s="35">
        <v>0</v>
      </c>
      <c r="G32" s="35"/>
      <c r="H32" s="4"/>
    </row>
    <row r="33" spans="2:8" ht="15.75" x14ac:dyDescent="0.25">
      <c r="B33" s="4"/>
      <c r="C33" s="33" t="s">
        <v>21</v>
      </c>
      <c r="D33" s="33"/>
      <c r="E33" s="33"/>
      <c r="F33" s="17"/>
      <c r="G33" s="11">
        <f>SUM(F31:G32)</f>
        <v>1748857.39</v>
      </c>
      <c r="H33" s="4"/>
    </row>
    <row r="34" spans="2:8" ht="15.75" x14ac:dyDescent="0.25">
      <c r="B34" s="4"/>
      <c r="C34" s="10"/>
      <c r="D34" s="10"/>
      <c r="E34" s="10"/>
      <c r="F34" s="17"/>
      <c r="G34" s="18"/>
      <c r="H34" s="4"/>
    </row>
    <row r="35" spans="2:8" ht="15.75" x14ac:dyDescent="0.25">
      <c r="B35" s="4"/>
      <c r="C35" s="32" t="s">
        <v>22</v>
      </c>
      <c r="D35" s="32"/>
      <c r="E35" s="32"/>
      <c r="F35" s="32"/>
      <c r="G35" s="18"/>
      <c r="H35" s="4"/>
    </row>
    <row r="36" spans="2:8" ht="15.75" x14ac:dyDescent="0.25">
      <c r="B36" s="4"/>
      <c r="C36" s="29" t="s">
        <v>23</v>
      </c>
      <c r="D36" s="29"/>
      <c r="E36" s="29"/>
      <c r="F36" s="4"/>
      <c r="G36" s="16">
        <v>0</v>
      </c>
      <c r="H36" s="4"/>
    </row>
    <row r="37" spans="2:8" ht="15.75" x14ac:dyDescent="0.25">
      <c r="B37" s="4"/>
      <c r="C37" s="33" t="s">
        <v>24</v>
      </c>
      <c r="D37" s="33"/>
      <c r="E37" s="33"/>
      <c r="F37" s="4"/>
      <c r="G37" s="11">
        <f>+G36</f>
        <v>0</v>
      </c>
      <c r="H37" s="4"/>
    </row>
    <row r="38" spans="2:8" ht="15.75" x14ac:dyDescent="0.25">
      <c r="B38" s="4"/>
      <c r="C38" s="10"/>
      <c r="D38" s="10"/>
      <c r="E38" s="10"/>
      <c r="F38" s="15"/>
      <c r="G38" s="19"/>
      <c r="H38" s="4"/>
    </row>
    <row r="39" spans="2:8" ht="15.75" x14ac:dyDescent="0.25">
      <c r="B39" s="4"/>
      <c r="C39" s="30" t="s">
        <v>25</v>
      </c>
      <c r="D39" s="30"/>
      <c r="E39" s="30"/>
      <c r="F39" s="15"/>
      <c r="G39" s="20">
        <f>+G37+G33</f>
        <v>1748857.39</v>
      </c>
      <c r="H39" s="4"/>
    </row>
    <row r="40" spans="2:8" ht="15.75" x14ac:dyDescent="0.25">
      <c r="B40" s="4"/>
      <c r="C40" s="4"/>
      <c r="D40" s="4"/>
      <c r="E40" s="4"/>
      <c r="F40" s="4"/>
      <c r="G40" s="7"/>
      <c r="H40" s="4"/>
    </row>
    <row r="41" spans="2:8" ht="15.75" x14ac:dyDescent="0.25">
      <c r="B41" s="4"/>
      <c r="C41" s="32" t="s">
        <v>26</v>
      </c>
      <c r="D41" s="32"/>
      <c r="E41" s="32"/>
      <c r="F41" s="32"/>
      <c r="G41" s="7"/>
      <c r="H41" s="4"/>
    </row>
    <row r="42" spans="2:8" ht="15.75" x14ac:dyDescent="0.25">
      <c r="B42" s="4"/>
      <c r="C42" s="29" t="s">
        <v>27</v>
      </c>
      <c r="D42" s="29"/>
      <c r="E42" s="29"/>
      <c r="F42" s="4"/>
      <c r="G42" s="8">
        <v>89181286.950000003</v>
      </c>
      <c r="H42" s="4"/>
    </row>
    <row r="43" spans="2:8" ht="15.75" x14ac:dyDescent="0.25">
      <c r="B43" s="4"/>
      <c r="C43" s="29" t="s">
        <v>28</v>
      </c>
      <c r="D43" s="29"/>
      <c r="E43" s="29"/>
      <c r="F43" s="4"/>
      <c r="G43" s="8">
        <v>8369440.4199999999</v>
      </c>
      <c r="H43" s="4"/>
    </row>
    <row r="44" spans="2:8" ht="15.75" x14ac:dyDescent="0.25">
      <c r="B44" s="4"/>
      <c r="C44" s="29" t="s">
        <v>29</v>
      </c>
      <c r="D44" s="29"/>
      <c r="E44" s="29"/>
      <c r="F44" s="4"/>
      <c r="G44" s="8">
        <v>437782746.07999998</v>
      </c>
      <c r="H44" s="4"/>
    </row>
    <row r="45" spans="2:8" ht="15.75" x14ac:dyDescent="0.25">
      <c r="B45" s="4"/>
      <c r="C45" s="29" t="s">
        <v>30</v>
      </c>
      <c r="D45" s="29"/>
      <c r="E45" s="29"/>
      <c r="F45" s="4"/>
      <c r="G45" s="16">
        <f>+-7889992.55+1733095.57</f>
        <v>-6156896.9799999995</v>
      </c>
      <c r="H45" s="4"/>
    </row>
    <row r="46" spans="2:8" ht="15.75" x14ac:dyDescent="0.25">
      <c r="B46" s="4"/>
      <c r="C46" s="30" t="s">
        <v>31</v>
      </c>
      <c r="D46" s="30"/>
      <c r="E46" s="30"/>
      <c r="F46" s="4"/>
      <c r="G46" s="11">
        <f>SUM(G42:G45)</f>
        <v>529176576.46999997</v>
      </c>
      <c r="H46" s="4"/>
    </row>
    <row r="47" spans="2:8" ht="15.75" x14ac:dyDescent="0.25">
      <c r="B47" s="4"/>
      <c r="C47" s="4"/>
      <c r="D47" s="4"/>
      <c r="E47" s="4"/>
      <c r="F47" s="4"/>
      <c r="G47" s="21"/>
      <c r="H47" s="4"/>
    </row>
    <row r="48" spans="2:8" ht="15.75" x14ac:dyDescent="0.25">
      <c r="B48" s="4"/>
      <c r="C48" s="22" t="s">
        <v>32</v>
      </c>
      <c r="D48" s="23"/>
      <c r="E48" s="23"/>
      <c r="F48" s="4"/>
      <c r="G48" s="13">
        <f>+G46+G39</f>
        <v>530925433.85999995</v>
      </c>
      <c r="H48" s="4"/>
    </row>
    <row r="49" spans="2:8" ht="15.75" x14ac:dyDescent="0.25">
      <c r="B49" s="4"/>
      <c r="C49" s="22"/>
      <c r="D49" s="23"/>
      <c r="E49" s="23"/>
      <c r="F49" s="24"/>
      <c r="G49" s="25"/>
      <c r="H49" s="4"/>
    </row>
    <row r="50" spans="2:8" ht="15.75" x14ac:dyDescent="0.25">
      <c r="B50" s="4"/>
      <c r="C50" s="4"/>
      <c r="D50" s="14"/>
      <c r="E50" s="14"/>
      <c r="F50" s="15"/>
      <c r="G50" s="26"/>
      <c r="H50" s="4"/>
    </row>
    <row r="51" spans="2:8" ht="15.75" x14ac:dyDescent="0.25">
      <c r="B51" s="4"/>
      <c r="C51" s="31" t="s">
        <v>33</v>
      </c>
      <c r="D51" s="31"/>
      <c r="E51" s="31"/>
      <c r="F51" s="27"/>
      <c r="G51" s="21"/>
      <c r="H51" s="4"/>
    </row>
    <row r="52" spans="2:8" ht="15.75" x14ac:dyDescent="0.25">
      <c r="B52" s="4"/>
      <c r="C52" s="29" t="s">
        <v>34</v>
      </c>
      <c r="D52" s="29"/>
      <c r="E52" s="29"/>
      <c r="F52" s="28"/>
      <c r="G52" s="21"/>
      <c r="H52" s="4"/>
    </row>
    <row r="53" spans="2:8" x14ac:dyDescent="0.25">
      <c r="B53" s="1"/>
      <c r="C53" s="1"/>
      <c r="D53" s="1"/>
      <c r="E53" s="1"/>
      <c r="F53" s="1"/>
      <c r="G53" s="1"/>
      <c r="H53" s="1"/>
    </row>
  </sheetData>
  <mergeCells count="37">
    <mergeCell ref="C20:E20"/>
    <mergeCell ref="D6:F7"/>
    <mergeCell ref="D8:F8"/>
    <mergeCell ref="D9:F10"/>
    <mergeCell ref="C12:E12"/>
    <mergeCell ref="F12:G12"/>
    <mergeCell ref="B14:F14"/>
    <mergeCell ref="C15:F15"/>
    <mergeCell ref="C16:E16"/>
    <mergeCell ref="C17:E17"/>
    <mergeCell ref="C18:E18"/>
    <mergeCell ref="C19:E19"/>
    <mergeCell ref="C33:E33"/>
    <mergeCell ref="C22:F22"/>
    <mergeCell ref="C23:E23"/>
    <mergeCell ref="C24:E24"/>
    <mergeCell ref="C25:F25"/>
    <mergeCell ref="C27:F27"/>
    <mergeCell ref="D28:E28"/>
    <mergeCell ref="F28:G28"/>
    <mergeCell ref="B29:F29"/>
    <mergeCell ref="C30:F30"/>
    <mergeCell ref="C31:E31"/>
    <mergeCell ref="C32:E32"/>
    <mergeCell ref="F32:G32"/>
    <mergeCell ref="C52:E52"/>
    <mergeCell ref="C35:F35"/>
    <mergeCell ref="C36:E36"/>
    <mergeCell ref="C37:E37"/>
    <mergeCell ref="C39:E39"/>
    <mergeCell ref="C41:F41"/>
    <mergeCell ref="C42:E42"/>
    <mergeCell ref="C43:E43"/>
    <mergeCell ref="C44:E44"/>
    <mergeCell ref="C45:E45"/>
    <mergeCell ref="C46:E46"/>
    <mergeCell ref="C51:E5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Emilio Gomez</dc:creator>
  <cp:lastModifiedBy>Emilio Gomez</cp:lastModifiedBy>
  <dcterms:created xsi:type="dcterms:W3CDTF">2026-04-10T15:12:16Z</dcterms:created>
  <dcterms:modified xsi:type="dcterms:W3CDTF">2026-04-10T15:14:16Z</dcterms:modified>
</cp:coreProperties>
</file>