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60" windowWidth="16380" windowHeight="8130" tabRatio="986"/>
  </bookViews>
  <sheets>
    <sheet name="Hoja1" sheetId="1" r:id="rId1"/>
    <sheet name="Hoja3" sheetId="2" r:id="rId2"/>
  </sheets>
  <definedNames>
    <definedName name="_xlnm.Print_Area" localSheetId="0">Hoja1!$A$1:$H$51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A39" i="1" l="1"/>
  <c r="F34" i="1" l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H23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5" i="1"/>
  <c r="F36" i="1"/>
  <c r="F37" i="1"/>
  <c r="F38" i="1"/>
  <c r="F39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35" i="1"/>
  <c r="H35" i="1" s="1"/>
  <c r="G36" i="1"/>
  <c r="H36" i="1" s="1"/>
  <c r="G37" i="1"/>
  <c r="H37" i="1" s="1"/>
  <c r="G38" i="1"/>
  <c r="H38" i="1" s="1"/>
  <c r="G39" i="1"/>
  <c r="H39" i="1" s="1"/>
  <c r="G8" i="1"/>
  <c r="H8" i="1" l="1"/>
  <c r="H41" i="1" s="1"/>
</calcChain>
</file>

<file path=xl/sharedStrings.xml><?xml version="1.0" encoding="utf-8"?>
<sst xmlns="http://schemas.openxmlformats.org/spreadsheetml/2006/main" count="83" uniqueCount="52">
  <si>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</si>
  <si>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</si>
  <si>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</si>
  <si>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</si>
  <si>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</si>
  <si>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</si>
  <si>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</si>
  <si>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</si>
  <si>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</si>
  <si>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</si>
  <si>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</si>
  <si>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</si>
  <si>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t>Unidad</t>
  </si>
  <si>
    <t>Nota: Se solicita que la fecha de vigencia de los medicamentos sea minimo de 2 años.</t>
  </si>
  <si>
    <t xml:space="preserve">Acetaminofen 500mg  tableta </t>
  </si>
  <si>
    <t xml:space="preserve">Amoxicilina 500mg tableta </t>
  </si>
  <si>
    <t xml:space="preserve">Ampicilina 500 mg tableta </t>
  </si>
  <si>
    <t>Bromhexina 120 ml /4mg Jarabe Frasco</t>
  </si>
  <si>
    <t>Cetirizina 10mg tableta</t>
  </si>
  <si>
    <t>Combinacion de Acetaminofen y Clorfeniramina tableta (Sunlin )</t>
  </si>
  <si>
    <t>Clorhidrato de Dextrometrofeno 15mg /5mg/ 250mg tableta (Antigripal )</t>
  </si>
  <si>
    <t>Clorhidrato de Dextrometrofeno 150ml Jarabe Frasco (Antigripal )</t>
  </si>
  <si>
    <t xml:space="preserve">Captopril 50mg tableta </t>
  </si>
  <si>
    <t xml:space="preserve">Diclofenac Potasio 100mg tableta </t>
  </si>
  <si>
    <t>Diclofenac Sodico 75mg Ampolla Inyectable</t>
  </si>
  <si>
    <t>Difendramina 20mg Ampolla Inyectable</t>
  </si>
  <si>
    <t xml:space="preserve">Furosemida 40 mg Ampolla Inyectable </t>
  </si>
  <si>
    <t>Compresa Esteril ( Gasa Esteril 4*4 Paquete)</t>
  </si>
  <si>
    <t>Gluconato de clorhexidina  (Jabon Antiseptico Galon )</t>
  </si>
  <si>
    <t>Hilo Nylon 1-0</t>
  </si>
  <si>
    <t>Hilo Nylon 2-0</t>
  </si>
  <si>
    <t>Hilo Nylon 3-0</t>
  </si>
  <si>
    <t>Hilo Nylon 4-0</t>
  </si>
  <si>
    <t>Hilo Nylon 5-0</t>
  </si>
  <si>
    <t>Hilo Nylon 6-0</t>
  </si>
  <si>
    <t xml:space="preserve">Jeringa de 3cc  </t>
  </si>
  <si>
    <t xml:space="preserve">Jeringa de 10cc  </t>
  </si>
  <si>
    <t xml:space="preserve">Ketorolaco 10 mg tableta </t>
  </si>
  <si>
    <t xml:space="preserve">Ketorolaco 30 mg Ampolla Inyectable </t>
  </si>
  <si>
    <t xml:space="preserve">Loratadina 10mg tableta </t>
  </si>
  <si>
    <t xml:space="preserve">Loperamida 10mg tableta </t>
  </si>
  <si>
    <t xml:space="preserve">Meloxicam 15mg tableta </t>
  </si>
  <si>
    <t>Metamizol Sodico 1g  /2ml Ampolla Inyectable (Neo-Melubrina )</t>
  </si>
  <si>
    <t>Papel de Camilla Rollo</t>
  </si>
  <si>
    <r>
      <t xml:space="preserve">SNCC.F.0033 </t>
    </r>
    <r>
      <rPr>
        <sz val="14"/>
        <color indexed="8"/>
        <rFont val="Times New Roman"/>
        <family val="1"/>
      </rPr>
      <t>Formulario de Oferta Económica</t>
    </r>
  </si>
  <si>
    <r>
      <t>Nombre del Oferente:</t>
    </r>
    <r>
      <rPr>
        <sz val="14"/>
        <rFont val="Times New Roman"/>
        <family val="1"/>
      </rPr>
      <t xml:space="preserve"> ______________________________________</t>
    </r>
  </si>
  <si>
    <r>
      <t xml:space="preserve">____________________________________ </t>
    </r>
    <r>
      <rPr>
        <i/>
        <sz val="14"/>
        <color indexed="10"/>
        <rFont val="Times New Roman"/>
        <family val="1"/>
      </rPr>
      <t>(nombre y apellido)</t>
    </r>
    <r>
      <rPr>
        <b/>
        <sz val="14"/>
        <color indexed="10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4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</si>
  <si>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4"/>
        <rFont val="Times New Roman"/>
        <family val="1"/>
      </rPr>
      <t xml:space="preserve"> Forma parte integral de este documento la convocatoria de este proceso.</t>
    </r>
  </si>
  <si>
    <r>
      <t>Tiempo de vigencia de esta oferta</t>
    </r>
    <r>
      <rPr>
        <sz val="14"/>
        <rFont val="Times New Roman"/>
        <family val="1"/>
      </rPr>
      <t>:  6</t>
    </r>
    <r>
      <rPr>
        <u/>
        <sz val="14"/>
        <rFont val="Times New Roman"/>
        <family val="1"/>
      </rPr>
      <t>0 días</t>
    </r>
  </si>
  <si>
    <r>
      <t>Referencia</t>
    </r>
    <r>
      <rPr>
        <b/>
        <sz val="14"/>
        <color indexed="63"/>
        <rFont val="Times New Roman"/>
        <family val="1"/>
      </rPr>
      <t>:</t>
    </r>
    <r>
      <rPr>
        <sz val="14"/>
        <color indexed="63"/>
        <rFont val="Times New Roman"/>
        <family val="1"/>
      </rPr>
      <t xml:space="preserve">  Proceso de Compra Directa para la Adquisición de Medicamentos y Material Gastable para el Dispensario Médico de este Instituto Tecnológico de las Américas (ITLA).</t>
    </r>
  </si>
  <si>
    <t xml:space="preserve">Acido Mefenámico 500 tableta </t>
  </si>
  <si>
    <t>Cloruro de Cetilpiridinio (Noraver/Angimed comprimido Masticable)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</si>
</sst>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4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63"/>
      <name val="Times New Roman"/>
      <family val="1"/>
    </font>
    <font>
      <sz val="14"/>
      <color indexed="63"/>
      <name val="Times New Roman"/>
      <family val="1"/>
    </font>
    <font>
      <b/>
      <sz val="14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u/>
      <sz val="14"/>
      <name val="Times New Roman"/>
      <family val="1"/>
    </font>
    <font>
      <i/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5" applyNumberFormat="0" applyAlignment="0" applyProtection="0"/>
  </cellStyleXfs>
  <cellXfs count="43">
    <xf numFmtId="0" fontId="0" fillId="0" borderId="0" xfId="0"/>
    <xf numFmtId="0" fontId="0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0" borderId="0" xfId="0" applyFont="1" applyProtection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5" borderId="5" xfId="1" applyFont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165" fontId="8" fillId="5" borderId="6" xfId="1" applyNumberFormat="1" applyFont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"/>
  <sheetViews>
    <sheetView tabSelected="1" view="pageBreakPreview" zoomScale="90" zoomScaleSheetLayoutView="90" workbookViewId="0">
      <selection activeCell="E13" sqref="E13"/>
    </sheetView>
  </sheetViews>
  <sheetFormatPr baseColWidth="10" defaultColWidth="11.5703125" defaultRowHeight="12.75" customHeight="1" x14ac:dyDescent="0.3"/>
  <cols>
    <col min="1" max="1" width="7.42578125" style="23" customWidth="1"/>
    <col min="2" max="2" width="49.7109375" style="24" customWidth="1"/>
    <col min="3" max="3" width="13.7109375" style="23" customWidth="1"/>
    <col min="4" max="4" width="11.42578125" style="23" customWidth="1"/>
    <col min="5" max="5" width="18.85546875" style="23" customWidth="1"/>
    <col min="6" max="6" width="17.7109375" style="23" customWidth="1"/>
    <col min="7" max="7" width="19.140625" style="23" customWidth="1"/>
    <col min="8" max="8" width="20.85546875" style="23" customWidth="1"/>
    <col min="9" max="255" width="11.42578125" style="4" customWidth="1"/>
    <col min="256" max="16384" width="11.5703125" style="5"/>
  </cols>
  <sheetData>
    <row r="1" spans="1:8" ht="20.25" customHeight="1" x14ac:dyDescent="0.3">
      <c r="A1" s="2"/>
      <c r="B1" s="3"/>
      <c r="C1" s="29" t="s">
        <v>44</v>
      </c>
      <c r="D1" s="29"/>
      <c r="E1" s="29"/>
      <c r="F1" s="29"/>
      <c r="G1" s="2"/>
      <c r="H1" s="2"/>
    </row>
    <row r="2" spans="1:8" ht="19.899999999999999" customHeight="1" x14ac:dyDescent="0.3">
      <c r="A2" s="6"/>
      <c r="B2" s="3"/>
      <c r="C2" s="2"/>
      <c r="D2" s="2"/>
      <c r="E2" s="2"/>
      <c r="F2" s="2"/>
      <c r="G2" s="7"/>
      <c r="H2" s="7"/>
    </row>
    <row r="3" spans="1:8" ht="38.450000000000003" customHeight="1" x14ac:dyDescent="0.3">
      <c r="A3" s="2"/>
      <c r="B3" s="3"/>
      <c r="C3" s="30" t="s">
        <v>49</v>
      </c>
      <c r="D3" s="30"/>
      <c r="E3" s="30"/>
      <c r="F3" s="30"/>
      <c r="G3" s="30"/>
      <c r="H3" s="30"/>
    </row>
    <row r="4" spans="1:8" ht="19.899999999999999" customHeight="1" x14ac:dyDescent="0.3">
      <c r="A4" s="6"/>
      <c r="B4" s="3"/>
      <c r="C4" s="2"/>
      <c r="D4" s="7"/>
      <c r="E4" s="7"/>
      <c r="F4" s="7"/>
      <c r="G4" s="7"/>
      <c r="H4" s="7"/>
    </row>
    <row r="5" spans="1:8" s="10" customFormat="1" ht="20.25" customHeight="1" x14ac:dyDescent="0.3">
      <c r="A5" s="7"/>
      <c r="B5" s="8"/>
      <c r="C5" s="7"/>
      <c r="D5" s="9" t="s">
        <v>45</v>
      </c>
      <c r="E5" s="7"/>
      <c r="F5" s="7"/>
      <c r="G5" s="7"/>
      <c r="H5" s="7"/>
    </row>
    <row r="6" spans="1:8" ht="19.899999999999999" customHeight="1" thickBot="1" x14ac:dyDescent="0.35">
      <c r="A6" s="2"/>
      <c r="B6" s="3"/>
      <c r="C6" s="2"/>
      <c r="D6" s="2"/>
      <c r="E6" s="2"/>
      <c r="F6" s="2"/>
      <c r="G6" s="2"/>
      <c r="H6" s="2"/>
    </row>
    <row r="7" spans="1:8" ht="42.75" customHeight="1" thickTop="1" thickBot="1" x14ac:dyDescent="0.3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1:8" ht="19.5" thickTop="1" x14ac:dyDescent="0.3">
      <c r="A8" s="12">
        <v>1</v>
      </c>
      <c r="B8" s="13" t="s">
        <v>14</v>
      </c>
      <c r="C8" s="14" t="s">
        <v>12</v>
      </c>
      <c r="D8" s="15">
        <v>500</v>
      </c>
      <c r="E8" s="16">
        <v>0</v>
      </c>
      <c r="F8" s="16">
        <f>+E8*0.18</f>
        <v>0</v>
      </c>
      <c r="G8" s="17">
        <f>+E8+F8</f>
        <v>0</v>
      </c>
      <c r="H8" s="17">
        <f>+G8*D8</f>
        <v>0</v>
      </c>
    </row>
    <row r="9" spans="1:8" ht="18.75" x14ac:dyDescent="0.3">
      <c r="A9" s="12">
        <v>2</v>
      </c>
      <c r="B9" s="13" t="s">
        <v>50</v>
      </c>
      <c r="C9" s="14" t="s">
        <v>12</v>
      </c>
      <c r="D9" s="15">
        <v>200</v>
      </c>
      <c r="E9" s="16">
        <v>0</v>
      </c>
      <c r="F9" s="16">
        <f t="shared" ref="F9:F39" si="0">+E9*0.18</f>
        <v>0</v>
      </c>
      <c r="G9" s="17">
        <f t="shared" ref="G9:G39" si="1">+E9+F9</f>
        <v>0</v>
      </c>
      <c r="H9" s="17">
        <f t="shared" ref="H9:H39" si="2">+G9*D9</f>
        <v>0</v>
      </c>
    </row>
    <row r="10" spans="1:8" ht="18.75" x14ac:dyDescent="0.3">
      <c r="A10" s="12">
        <v>3</v>
      </c>
      <c r="B10" s="13" t="s">
        <v>15</v>
      </c>
      <c r="C10" s="14" t="s">
        <v>12</v>
      </c>
      <c r="D10" s="15">
        <v>200</v>
      </c>
      <c r="E10" s="16">
        <v>0</v>
      </c>
      <c r="F10" s="16">
        <f t="shared" si="0"/>
        <v>0</v>
      </c>
      <c r="G10" s="17">
        <f t="shared" si="1"/>
        <v>0</v>
      </c>
      <c r="H10" s="17">
        <f t="shared" si="2"/>
        <v>0</v>
      </c>
    </row>
    <row r="11" spans="1:8" ht="18.75" x14ac:dyDescent="0.3">
      <c r="A11" s="12">
        <v>4</v>
      </c>
      <c r="B11" s="13" t="s">
        <v>16</v>
      </c>
      <c r="C11" s="14" t="s">
        <v>12</v>
      </c>
      <c r="D11" s="15">
        <v>100</v>
      </c>
      <c r="E11" s="16">
        <v>0</v>
      </c>
      <c r="F11" s="16">
        <f t="shared" si="0"/>
        <v>0</v>
      </c>
      <c r="G11" s="17">
        <f t="shared" si="1"/>
        <v>0</v>
      </c>
      <c r="H11" s="17">
        <f t="shared" si="2"/>
        <v>0</v>
      </c>
    </row>
    <row r="12" spans="1:8" ht="18.75" x14ac:dyDescent="0.3">
      <c r="A12" s="12">
        <v>5</v>
      </c>
      <c r="B12" s="13" t="s">
        <v>17</v>
      </c>
      <c r="C12" s="14" t="s">
        <v>12</v>
      </c>
      <c r="D12" s="15">
        <v>10</v>
      </c>
      <c r="E12" s="16">
        <v>0</v>
      </c>
      <c r="F12" s="16">
        <f t="shared" si="0"/>
        <v>0</v>
      </c>
      <c r="G12" s="17">
        <f t="shared" si="1"/>
        <v>0</v>
      </c>
      <c r="H12" s="17">
        <f t="shared" si="2"/>
        <v>0</v>
      </c>
    </row>
    <row r="13" spans="1:8" ht="18.75" x14ac:dyDescent="0.3">
      <c r="A13" s="12">
        <v>6</v>
      </c>
      <c r="B13" s="13" t="s">
        <v>18</v>
      </c>
      <c r="C13" s="14" t="s">
        <v>12</v>
      </c>
      <c r="D13" s="15">
        <v>100</v>
      </c>
      <c r="E13" s="16">
        <v>0</v>
      </c>
      <c r="F13" s="16">
        <f t="shared" si="0"/>
        <v>0</v>
      </c>
      <c r="G13" s="17">
        <f t="shared" si="1"/>
        <v>0</v>
      </c>
      <c r="H13" s="17">
        <f t="shared" si="2"/>
        <v>0</v>
      </c>
    </row>
    <row r="14" spans="1:8" ht="37.5" x14ac:dyDescent="0.3">
      <c r="A14" s="12">
        <v>7</v>
      </c>
      <c r="B14" s="13" t="s">
        <v>19</v>
      </c>
      <c r="C14" s="14" t="s">
        <v>12</v>
      </c>
      <c r="D14" s="15">
        <v>300</v>
      </c>
      <c r="E14" s="16">
        <v>0</v>
      </c>
      <c r="F14" s="16">
        <f t="shared" si="0"/>
        <v>0</v>
      </c>
      <c r="G14" s="17">
        <f t="shared" si="1"/>
        <v>0</v>
      </c>
      <c r="H14" s="17">
        <f t="shared" si="2"/>
        <v>0</v>
      </c>
    </row>
    <row r="15" spans="1:8" ht="37.5" x14ac:dyDescent="0.3">
      <c r="A15" s="12">
        <v>8</v>
      </c>
      <c r="B15" s="13" t="s">
        <v>20</v>
      </c>
      <c r="C15" s="14" t="s">
        <v>12</v>
      </c>
      <c r="D15" s="15">
        <v>100</v>
      </c>
      <c r="E15" s="16">
        <v>0</v>
      </c>
      <c r="F15" s="16">
        <f t="shared" si="0"/>
        <v>0</v>
      </c>
      <c r="G15" s="17">
        <f t="shared" si="1"/>
        <v>0</v>
      </c>
      <c r="H15" s="17">
        <f t="shared" si="2"/>
        <v>0</v>
      </c>
    </row>
    <row r="16" spans="1:8" ht="37.5" x14ac:dyDescent="0.3">
      <c r="A16" s="12">
        <v>9</v>
      </c>
      <c r="B16" s="13" t="s">
        <v>21</v>
      </c>
      <c r="C16" s="14" t="s">
        <v>12</v>
      </c>
      <c r="D16" s="15">
        <v>10</v>
      </c>
      <c r="E16" s="16">
        <v>0</v>
      </c>
      <c r="F16" s="16">
        <f t="shared" si="0"/>
        <v>0</v>
      </c>
      <c r="G16" s="17">
        <f t="shared" si="1"/>
        <v>0</v>
      </c>
      <c r="H16" s="17">
        <f t="shared" si="2"/>
        <v>0</v>
      </c>
    </row>
    <row r="17" spans="1:8" ht="18.75" x14ac:dyDescent="0.3">
      <c r="A17" s="12">
        <v>10</v>
      </c>
      <c r="B17" s="13" t="s">
        <v>22</v>
      </c>
      <c r="C17" s="14" t="s">
        <v>12</v>
      </c>
      <c r="D17" s="15">
        <v>100</v>
      </c>
      <c r="E17" s="16">
        <v>0</v>
      </c>
      <c r="F17" s="16">
        <f t="shared" si="0"/>
        <v>0</v>
      </c>
      <c r="G17" s="17">
        <f t="shared" si="1"/>
        <v>0</v>
      </c>
      <c r="H17" s="17">
        <f t="shared" si="2"/>
        <v>0</v>
      </c>
    </row>
    <row r="18" spans="1:8" ht="18.75" x14ac:dyDescent="0.3">
      <c r="A18" s="12">
        <v>11</v>
      </c>
      <c r="B18" s="13" t="s">
        <v>23</v>
      </c>
      <c r="C18" s="14" t="s">
        <v>12</v>
      </c>
      <c r="D18" s="15">
        <v>200</v>
      </c>
      <c r="E18" s="16">
        <v>0</v>
      </c>
      <c r="F18" s="16">
        <f t="shared" si="0"/>
        <v>0</v>
      </c>
      <c r="G18" s="17">
        <f t="shared" si="1"/>
        <v>0</v>
      </c>
      <c r="H18" s="17">
        <f t="shared" si="2"/>
        <v>0</v>
      </c>
    </row>
    <row r="19" spans="1:8" ht="37.5" x14ac:dyDescent="0.3">
      <c r="A19" s="12">
        <v>12</v>
      </c>
      <c r="B19" s="13" t="s">
        <v>24</v>
      </c>
      <c r="C19" s="14" t="s">
        <v>12</v>
      </c>
      <c r="D19" s="15">
        <v>100</v>
      </c>
      <c r="E19" s="16">
        <v>0</v>
      </c>
      <c r="F19" s="16">
        <f t="shared" si="0"/>
        <v>0</v>
      </c>
      <c r="G19" s="17">
        <f t="shared" si="1"/>
        <v>0</v>
      </c>
      <c r="H19" s="17">
        <f t="shared" si="2"/>
        <v>0</v>
      </c>
    </row>
    <row r="20" spans="1:8" ht="18.75" x14ac:dyDescent="0.3">
      <c r="A20" s="12">
        <v>13</v>
      </c>
      <c r="B20" s="13" t="s">
        <v>25</v>
      </c>
      <c r="C20" s="14" t="s">
        <v>12</v>
      </c>
      <c r="D20" s="15">
        <v>25</v>
      </c>
      <c r="E20" s="16">
        <v>0</v>
      </c>
      <c r="F20" s="16">
        <f t="shared" si="0"/>
        <v>0</v>
      </c>
      <c r="G20" s="17">
        <f t="shared" si="1"/>
        <v>0</v>
      </c>
      <c r="H20" s="17">
        <f t="shared" si="2"/>
        <v>0</v>
      </c>
    </row>
    <row r="21" spans="1:8" ht="18.75" x14ac:dyDescent="0.3">
      <c r="A21" s="12">
        <v>14</v>
      </c>
      <c r="B21" s="13" t="s">
        <v>26</v>
      </c>
      <c r="C21" s="14" t="s">
        <v>12</v>
      </c>
      <c r="D21" s="15">
        <v>25</v>
      </c>
      <c r="E21" s="16">
        <v>0</v>
      </c>
      <c r="F21" s="16">
        <f t="shared" si="0"/>
        <v>0</v>
      </c>
      <c r="G21" s="17">
        <f t="shared" si="1"/>
        <v>0</v>
      </c>
      <c r="H21" s="17">
        <f t="shared" si="2"/>
        <v>0</v>
      </c>
    </row>
    <row r="22" spans="1:8" ht="37.5" x14ac:dyDescent="0.3">
      <c r="A22" s="12">
        <f>+A21+1</f>
        <v>15</v>
      </c>
      <c r="B22" s="13" t="s">
        <v>27</v>
      </c>
      <c r="C22" s="14" t="s">
        <v>12</v>
      </c>
      <c r="D22" s="15">
        <v>5</v>
      </c>
      <c r="E22" s="16">
        <v>0</v>
      </c>
      <c r="F22" s="16">
        <f t="shared" si="0"/>
        <v>0</v>
      </c>
      <c r="G22" s="17">
        <f t="shared" si="1"/>
        <v>0</v>
      </c>
      <c r="H22" s="17">
        <f t="shared" si="2"/>
        <v>0</v>
      </c>
    </row>
    <row r="23" spans="1:8" ht="37.5" x14ac:dyDescent="0.3">
      <c r="A23" s="12">
        <f t="shared" ref="A23:A39" si="3">+A22+1</f>
        <v>16</v>
      </c>
      <c r="B23" s="13" t="s">
        <v>28</v>
      </c>
      <c r="C23" s="14" t="s">
        <v>12</v>
      </c>
      <c r="D23" s="15">
        <v>1</v>
      </c>
      <c r="E23" s="16">
        <v>0</v>
      </c>
      <c r="F23" s="16">
        <f t="shared" si="0"/>
        <v>0</v>
      </c>
      <c r="G23" s="17">
        <f t="shared" si="1"/>
        <v>0</v>
      </c>
      <c r="H23" s="17">
        <f t="shared" si="2"/>
        <v>0</v>
      </c>
    </row>
    <row r="24" spans="1:8" ht="18.75" x14ac:dyDescent="0.3">
      <c r="A24" s="12">
        <f t="shared" si="3"/>
        <v>17</v>
      </c>
      <c r="B24" s="13" t="s">
        <v>29</v>
      </c>
      <c r="C24" s="14" t="s">
        <v>12</v>
      </c>
      <c r="D24" s="15">
        <v>10</v>
      </c>
      <c r="E24" s="16">
        <v>0</v>
      </c>
      <c r="F24" s="16">
        <f t="shared" si="0"/>
        <v>0</v>
      </c>
      <c r="G24" s="17">
        <f t="shared" si="1"/>
        <v>0</v>
      </c>
      <c r="H24" s="17">
        <f t="shared" si="2"/>
        <v>0</v>
      </c>
    </row>
    <row r="25" spans="1:8" ht="18.75" x14ac:dyDescent="0.3">
      <c r="A25" s="12">
        <f t="shared" si="3"/>
        <v>18</v>
      </c>
      <c r="B25" s="13" t="s">
        <v>30</v>
      </c>
      <c r="C25" s="14" t="s">
        <v>12</v>
      </c>
      <c r="D25" s="15">
        <v>10</v>
      </c>
      <c r="E25" s="16">
        <v>0</v>
      </c>
      <c r="F25" s="16">
        <f t="shared" si="0"/>
        <v>0</v>
      </c>
      <c r="G25" s="17">
        <f t="shared" si="1"/>
        <v>0</v>
      </c>
      <c r="H25" s="17">
        <f t="shared" si="2"/>
        <v>0</v>
      </c>
    </row>
    <row r="26" spans="1:8" ht="18.75" x14ac:dyDescent="0.3">
      <c r="A26" s="12">
        <f t="shared" si="3"/>
        <v>19</v>
      </c>
      <c r="B26" s="13" t="s">
        <v>31</v>
      </c>
      <c r="C26" s="14" t="s">
        <v>12</v>
      </c>
      <c r="D26" s="15">
        <v>10</v>
      </c>
      <c r="E26" s="16">
        <v>0</v>
      </c>
      <c r="F26" s="16">
        <f t="shared" si="0"/>
        <v>0</v>
      </c>
      <c r="G26" s="17">
        <f t="shared" si="1"/>
        <v>0</v>
      </c>
      <c r="H26" s="17">
        <f t="shared" si="2"/>
        <v>0</v>
      </c>
    </row>
    <row r="27" spans="1:8" ht="18.75" x14ac:dyDescent="0.3">
      <c r="A27" s="12">
        <f t="shared" si="3"/>
        <v>20</v>
      </c>
      <c r="B27" s="13" t="s">
        <v>32</v>
      </c>
      <c r="C27" s="14" t="s">
        <v>12</v>
      </c>
      <c r="D27" s="15">
        <v>10</v>
      </c>
      <c r="E27" s="16">
        <v>0</v>
      </c>
      <c r="F27" s="16">
        <f t="shared" si="0"/>
        <v>0</v>
      </c>
      <c r="G27" s="17">
        <f t="shared" si="1"/>
        <v>0</v>
      </c>
      <c r="H27" s="17">
        <f t="shared" si="2"/>
        <v>0</v>
      </c>
    </row>
    <row r="28" spans="1:8" ht="18.75" x14ac:dyDescent="0.3">
      <c r="A28" s="12">
        <f t="shared" si="3"/>
        <v>21</v>
      </c>
      <c r="B28" s="13" t="s">
        <v>33</v>
      </c>
      <c r="C28" s="14" t="s">
        <v>12</v>
      </c>
      <c r="D28" s="15">
        <v>5</v>
      </c>
      <c r="E28" s="16">
        <v>0</v>
      </c>
      <c r="F28" s="16">
        <f t="shared" si="0"/>
        <v>0</v>
      </c>
      <c r="G28" s="17">
        <f t="shared" si="1"/>
        <v>0</v>
      </c>
      <c r="H28" s="17">
        <f t="shared" si="2"/>
        <v>0</v>
      </c>
    </row>
    <row r="29" spans="1:8" ht="18.75" x14ac:dyDescent="0.3">
      <c r="A29" s="12">
        <f t="shared" si="3"/>
        <v>22</v>
      </c>
      <c r="B29" s="13" t="s">
        <v>34</v>
      </c>
      <c r="C29" s="14" t="s">
        <v>12</v>
      </c>
      <c r="D29" s="15">
        <v>5</v>
      </c>
      <c r="E29" s="16">
        <v>0</v>
      </c>
      <c r="F29" s="16">
        <f t="shared" si="0"/>
        <v>0</v>
      </c>
      <c r="G29" s="17">
        <f t="shared" si="1"/>
        <v>0</v>
      </c>
      <c r="H29" s="17">
        <f t="shared" si="2"/>
        <v>0</v>
      </c>
    </row>
    <row r="30" spans="1:8" ht="18.75" x14ac:dyDescent="0.3">
      <c r="A30" s="12">
        <f t="shared" si="3"/>
        <v>23</v>
      </c>
      <c r="B30" s="13" t="s">
        <v>35</v>
      </c>
      <c r="C30" s="14" t="s">
        <v>12</v>
      </c>
      <c r="D30" s="15">
        <v>100</v>
      </c>
      <c r="E30" s="16">
        <v>0</v>
      </c>
      <c r="F30" s="16">
        <f t="shared" si="0"/>
        <v>0</v>
      </c>
      <c r="G30" s="17">
        <f t="shared" si="1"/>
        <v>0</v>
      </c>
      <c r="H30" s="17">
        <f t="shared" si="2"/>
        <v>0</v>
      </c>
    </row>
    <row r="31" spans="1:8" ht="18.75" x14ac:dyDescent="0.3">
      <c r="A31" s="12">
        <f t="shared" si="3"/>
        <v>24</v>
      </c>
      <c r="B31" s="13" t="s">
        <v>36</v>
      </c>
      <c r="C31" s="14" t="s">
        <v>12</v>
      </c>
      <c r="D31" s="15">
        <v>100</v>
      </c>
      <c r="E31" s="16">
        <v>0</v>
      </c>
      <c r="F31" s="16">
        <f t="shared" si="0"/>
        <v>0</v>
      </c>
      <c r="G31" s="17">
        <f t="shared" si="1"/>
        <v>0</v>
      </c>
      <c r="H31" s="17">
        <f t="shared" si="2"/>
        <v>0</v>
      </c>
    </row>
    <row r="32" spans="1:8" ht="18.75" x14ac:dyDescent="0.3">
      <c r="A32" s="12">
        <f t="shared" si="3"/>
        <v>25</v>
      </c>
      <c r="B32" s="13" t="s">
        <v>37</v>
      </c>
      <c r="C32" s="14" t="s">
        <v>12</v>
      </c>
      <c r="D32" s="15">
        <v>100</v>
      </c>
      <c r="E32" s="16">
        <v>0</v>
      </c>
      <c r="F32" s="16">
        <f t="shared" si="0"/>
        <v>0</v>
      </c>
      <c r="G32" s="17">
        <f t="shared" si="1"/>
        <v>0</v>
      </c>
      <c r="H32" s="17">
        <f t="shared" si="2"/>
        <v>0</v>
      </c>
    </row>
    <row r="33" spans="1:8" ht="18.75" x14ac:dyDescent="0.3">
      <c r="A33" s="12">
        <f t="shared" si="3"/>
        <v>26</v>
      </c>
      <c r="B33" s="13" t="s">
        <v>38</v>
      </c>
      <c r="C33" s="14" t="s">
        <v>12</v>
      </c>
      <c r="D33" s="15">
        <v>50</v>
      </c>
      <c r="E33" s="16">
        <v>0</v>
      </c>
      <c r="F33" s="16">
        <f t="shared" si="0"/>
        <v>0</v>
      </c>
      <c r="G33" s="17">
        <f t="shared" si="1"/>
        <v>0</v>
      </c>
      <c r="H33" s="17">
        <f t="shared" si="2"/>
        <v>0</v>
      </c>
    </row>
    <row r="34" spans="1:8" ht="18.75" x14ac:dyDescent="0.3">
      <c r="A34" s="12">
        <f t="shared" si="3"/>
        <v>27</v>
      </c>
      <c r="B34" s="13" t="s">
        <v>39</v>
      </c>
      <c r="C34" s="14" t="s">
        <v>12</v>
      </c>
      <c r="D34" s="15">
        <v>100</v>
      </c>
      <c r="E34" s="16">
        <v>0</v>
      </c>
      <c r="F34" s="16">
        <f t="shared" si="0"/>
        <v>0</v>
      </c>
      <c r="G34" s="17">
        <f t="shared" si="1"/>
        <v>0</v>
      </c>
      <c r="H34" s="17">
        <f t="shared" si="2"/>
        <v>0</v>
      </c>
    </row>
    <row r="35" spans="1:8" ht="18.75" x14ac:dyDescent="0.3">
      <c r="A35" s="12">
        <f t="shared" si="3"/>
        <v>28</v>
      </c>
      <c r="B35" s="13" t="s">
        <v>40</v>
      </c>
      <c r="C35" s="14" t="s">
        <v>12</v>
      </c>
      <c r="D35" s="15">
        <v>100</v>
      </c>
      <c r="E35" s="16">
        <v>0</v>
      </c>
      <c r="F35" s="16">
        <f t="shared" si="0"/>
        <v>0</v>
      </c>
      <c r="G35" s="17">
        <f t="shared" si="1"/>
        <v>0</v>
      </c>
      <c r="H35" s="17">
        <f t="shared" si="2"/>
        <v>0</v>
      </c>
    </row>
    <row r="36" spans="1:8" ht="18.75" x14ac:dyDescent="0.3">
      <c r="A36" s="12">
        <f t="shared" si="3"/>
        <v>29</v>
      </c>
      <c r="B36" s="13" t="s">
        <v>41</v>
      </c>
      <c r="C36" s="14" t="s">
        <v>12</v>
      </c>
      <c r="D36" s="15">
        <v>200</v>
      </c>
      <c r="E36" s="16">
        <v>0</v>
      </c>
      <c r="F36" s="16">
        <f t="shared" si="0"/>
        <v>0</v>
      </c>
      <c r="G36" s="17">
        <f t="shared" si="1"/>
        <v>0</v>
      </c>
      <c r="H36" s="17">
        <f t="shared" si="2"/>
        <v>0</v>
      </c>
    </row>
    <row r="37" spans="1:8" ht="37.5" x14ac:dyDescent="0.3">
      <c r="A37" s="12">
        <f t="shared" si="3"/>
        <v>30</v>
      </c>
      <c r="B37" s="13" t="s">
        <v>42</v>
      </c>
      <c r="C37" s="14" t="s">
        <v>12</v>
      </c>
      <c r="D37" s="15">
        <v>25</v>
      </c>
      <c r="E37" s="16">
        <v>0</v>
      </c>
      <c r="F37" s="16">
        <f t="shared" si="0"/>
        <v>0</v>
      </c>
      <c r="G37" s="17">
        <f t="shared" si="1"/>
        <v>0</v>
      </c>
      <c r="H37" s="17">
        <f t="shared" si="2"/>
        <v>0</v>
      </c>
    </row>
    <row r="38" spans="1:8" ht="18.75" x14ac:dyDescent="0.3">
      <c r="A38" s="12">
        <f t="shared" si="3"/>
        <v>31</v>
      </c>
      <c r="B38" s="13" t="s">
        <v>43</v>
      </c>
      <c r="C38" s="14" t="s">
        <v>12</v>
      </c>
      <c r="D38" s="15">
        <v>5</v>
      </c>
      <c r="E38" s="16">
        <v>0</v>
      </c>
      <c r="F38" s="16">
        <f t="shared" si="0"/>
        <v>0</v>
      </c>
      <c r="G38" s="17">
        <f t="shared" si="1"/>
        <v>0</v>
      </c>
      <c r="H38" s="17">
        <f t="shared" si="2"/>
        <v>0</v>
      </c>
    </row>
    <row r="39" spans="1:8" ht="37.5" x14ac:dyDescent="0.3">
      <c r="A39" s="12">
        <f t="shared" si="3"/>
        <v>32</v>
      </c>
      <c r="B39" s="13" t="s">
        <v>51</v>
      </c>
      <c r="C39" s="14" t="s">
        <v>12</v>
      </c>
      <c r="D39" s="15">
        <v>200</v>
      </c>
      <c r="E39" s="16">
        <v>0</v>
      </c>
      <c r="F39" s="16">
        <f t="shared" si="0"/>
        <v>0</v>
      </c>
      <c r="G39" s="17">
        <f t="shared" si="1"/>
        <v>0</v>
      </c>
      <c r="H39" s="17">
        <f t="shared" si="2"/>
        <v>0</v>
      </c>
    </row>
    <row r="40" spans="1:8" ht="31.5" customHeight="1" x14ac:dyDescent="0.3">
      <c r="A40" s="40" t="s">
        <v>13</v>
      </c>
      <c r="B40" s="41"/>
      <c r="C40" s="41"/>
      <c r="D40" s="41"/>
      <c r="E40" s="41"/>
      <c r="F40" s="41"/>
      <c r="G40" s="42"/>
      <c r="H40" s="39"/>
    </row>
    <row r="41" spans="1:8" s="18" customFormat="1" ht="20.25" customHeight="1" thickBot="1" x14ac:dyDescent="0.35">
      <c r="A41" s="26"/>
      <c r="B41" s="27" t="s">
        <v>8</v>
      </c>
      <c r="C41" s="31"/>
      <c r="D41" s="31"/>
      <c r="E41" s="31"/>
      <c r="F41" s="31"/>
      <c r="G41" s="31"/>
      <c r="H41" s="38">
        <f>SUM(H8:H39)</f>
        <v>0</v>
      </c>
    </row>
    <row r="42" spans="1:8" s="18" customFormat="1" ht="20.25" customHeight="1" thickTop="1" x14ac:dyDescent="0.3">
      <c r="A42" s="25"/>
      <c r="B42" s="32" t="s">
        <v>9</v>
      </c>
      <c r="C42" s="32"/>
      <c r="D42" s="33"/>
      <c r="E42" s="33"/>
      <c r="F42" s="33"/>
      <c r="G42" s="33"/>
      <c r="H42" s="34"/>
    </row>
    <row r="43" spans="1:8" s="18" customFormat="1" ht="19.899999999999999" customHeight="1" x14ac:dyDescent="0.3">
      <c r="A43" s="19"/>
      <c r="B43" s="20"/>
      <c r="C43" s="21"/>
      <c r="D43" s="22"/>
      <c r="E43" s="22"/>
      <c r="F43" s="22"/>
      <c r="G43" s="22"/>
      <c r="H43" s="22"/>
    </row>
    <row r="44" spans="1:8" s="18" customFormat="1" ht="39" customHeight="1" x14ac:dyDescent="0.2">
      <c r="A44" s="35" t="s">
        <v>46</v>
      </c>
      <c r="B44" s="35"/>
      <c r="C44" s="35"/>
      <c r="D44" s="35"/>
      <c r="E44" s="35"/>
      <c r="F44" s="35"/>
      <c r="G44" s="35"/>
      <c r="H44" s="35"/>
    </row>
    <row r="45" spans="1:8" s="18" customFormat="1" ht="23.25" customHeight="1" x14ac:dyDescent="0.3">
      <c r="A45" s="36" t="s">
        <v>47</v>
      </c>
      <c r="B45" s="36"/>
      <c r="C45" s="36"/>
      <c r="D45" s="36"/>
      <c r="E45" s="36"/>
      <c r="F45" s="36"/>
      <c r="G45" s="36"/>
      <c r="H45" s="36"/>
    </row>
    <row r="46" spans="1:8" s="18" customFormat="1" ht="20.25" customHeight="1" x14ac:dyDescent="0.3">
      <c r="A46" s="36" t="s">
        <v>48</v>
      </c>
      <c r="B46" s="36"/>
      <c r="C46" s="36"/>
      <c r="D46" s="36"/>
      <c r="E46" s="36"/>
      <c r="F46" s="36"/>
      <c r="G46" s="36"/>
      <c r="H46" s="36"/>
    </row>
    <row r="47" spans="1:8" s="18" customFormat="1" ht="19.899999999999999" customHeight="1" x14ac:dyDescent="0.3">
      <c r="A47" s="9"/>
      <c r="B47" s="8"/>
      <c r="C47" s="7"/>
      <c r="D47" s="7"/>
      <c r="E47" s="7"/>
      <c r="F47" s="7"/>
      <c r="G47" s="7"/>
      <c r="H47" s="7"/>
    </row>
    <row r="48" spans="1:8" s="18" customFormat="1" ht="19.899999999999999" customHeight="1" x14ac:dyDescent="0.2">
      <c r="A48" s="37" t="s">
        <v>10</v>
      </c>
      <c r="B48" s="37"/>
      <c r="C48" s="37"/>
      <c r="D48" s="37"/>
      <c r="E48" s="37"/>
      <c r="F48" s="37"/>
      <c r="G48" s="37"/>
      <c r="H48" s="37"/>
    </row>
    <row r="49" spans="1:8" s="18" customFormat="1" ht="19.899999999999999" customHeight="1" x14ac:dyDescent="0.3">
      <c r="A49" s="7"/>
      <c r="B49" s="28" t="s">
        <v>11</v>
      </c>
      <c r="C49" s="28"/>
      <c r="D49" s="28"/>
      <c r="E49" s="28"/>
      <c r="F49" s="28"/>
      <c r="G49" s="28"/>
      <c r="H49" s="28"/>
    </row>
    <row r="50" spans="1:8" s="18" customFormat="1" ht="17.45" customHeight="1" x14ac:dyDescent="0.3">
      <c r="A50" s="2"/>
      <c r="B50" s="3"/>
      <c r="C50" s="2"/>
      <c r="D50" s="2"/>
      <c r="E50" s="2"/>
      <c r="F50" s="2"/>
      <c r="G50" s="2"/>
      <c r="H50" s="2"/>
    </row>
    <row r="51" spans="1:8" s="18" customFormat="1" ht="17.45" customHeight="1" x14ac:dyDescent="0.3">
      <c r="A51" s="2"/>
      <c r="B51" s="3"/>
      <c r="C51" s="2"/>
      <c r="D51" s="2"/>
      <c r="E51" s="2"/>
      <c r="F51" s="2"/>
      <c r="G51" s="2"/>
      <c r="H51" s="2"/>
    </row>
    <row r="52" spans="1:8" s="18" customFormat="1" ht="17.45" customHeight="1" x14ac:dyDescent="0.3">
      <c r="A52" s="2"/>
      <c r="B52" s="3"/>
      <c r="C52" s="2"/>
      <c r="D52" s="2"/>
      <c r="E52" s="2"/>
      <c r="F52" s="2"/>
      <c r="G52" s="2"/>
      <c r="H52" s="2"/>
    </row>
    <row r="53" spans="1:8" s="18" customFormat="1" ht="17.45" customHeight="1" x14ac:dyDescent="0.3">
      <c r="A53" s="2"/>
      <c r="B53" s="3"/>
      <c r="C53" s="2"/>
      <c r="D53" s="2"/>
      <c r="E53" s="2"/>
      <c r="F53" s="2"/>
      <c r="G53" s="2"/>
      <c r="H53" s="2"/>
    </row>
    <row r="54" spans="1:8" s="18" customFormat="1" ht="17.45" customHeight="1" x14ac:dyDescent="0.3">
      <c r="A54" s="2"/>
      <c r="B54" s="3"/>
      <c r="C54" s="2"/>
      <c r="D54" s="2"/>
      <c r="E54" s="2"/>
      <c r="F54" s="2"/>
      <c r="G54" s="2"/>
      <c r="H54" s="2"/>
    </row>
    <row r="55" spans="1:8" s="18" customFormat="1" ht="17.45" customHeight="1" x14ac:dyDescent="0.3">
      <c r="A55" s="2"/>
      <c r="B55" s="3"/>
      <c r="C55" s="2"/>
      <c r="D55" s="2"/>
      <c r="E55" s="2"/>
      <c r="F55" s="2"/>
      <c r="G55" s="2"/>
      <c r="H55" s="2"/>
    </row>
    <row r="56" spans="1:8" s="18" customFormat="1" ht="17.45" customHeight="1" x14ac:dyDescent="0.3">
      <c r="A56" s="2"/>
      <c r="B56" s="3"/>
      <c r="C56" s="2"/>
      <c r="D56" s="2"/>
      <c r="E56" s="2"/>
      <c r="F56" s="2"/>
      <c r="G56" s="2"/>
      <c r="H56" s="2"/>
    </row>
    <row r="57" spans="1:8" s="18" customFormat="1" ht="17.45" customHeight="1" x14ac:dyDescent="0.3">
      <c r="A57" s="2"/>
      <c r="B57" s="3"/>
      <c r="C57" s="2"/>
      <c r="D57" s="2"/>
      <c r="E57" s="2"/>
      <c r="F57" s="2"/>
      <c r="G57" s="2"/>
      <c r="H57" s="2"/>
    </row>
  </sheetData>
  <sheetProtection password="CC3B" sheet="1" objects="1" scenarios="1"/>
  <mergeCells count="11">
    <mergeCell ref="B49:H49"/>
    <mergeCell ref="C1:F1"/>
    <mergeCell ref="C3:H3"/>
    <mergeCell ref="C41:G41"/>
    <mergeCell ref="B42:C42"/>
    <mergeCell ref="D42:H42"/>
    <mergeCell ref="A44:H44"/>
    <mergeCell ref="A45:H45"/>
    <mergeCell ref="A46:H46"/>
    <mergeCell ref="A48:H48"/>
    <mergeCell ref="A40:G40"/>
  </mergeCells>
  <printOptions horizontalCentered="1"/>
  <pageMargins left="0.4" right="0.51180555555555596" top="0.66944444444444395" bottom="0.83819444444444402" header="0.51180555555555596" footer="0.67152777777777795"/>
  <pageSetup scale="57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Yomaira T. Taveras</cp:lastModifiedBy>
  <cp:lastPrinted>2017-11-27T17:10:32Z</cp:lastPrinted>
  <dcterms:created xsi:type="dcterms:W3CDTF">2017-08-04T18:39:08Z</dcterms:created>
  <dcterms:modified xsi:type="dcterms:W3CDTF">2017-11-27T19:48:43Z</dcterms:modified>
</cp:coreProperties>
</file>