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rosario\Desktop\TRANSPARENCIA\"/>
    </mc:Choice>
  </mc:AlternateContent>
  <bookViews>
    <workbookView xWindow="0" yWindow="0" windowWidth="19200" windowHeight="11505"/>
  </bookViews>
  <sheets>
    <sheet name="ABRIL 2018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61" i="1" l="1"/>
  <c r="G33" i="1" l="1"/>
  <c r="G32" i="1"/>
</calcChain>
</file>

<file path=xl/sharedStrings.xml><?xml version="1.0" encoding="utf-8"?>
<sst xmlns="http://schemas.openxmlformats.org/spreadsheetml/2006/main" count="174" uniqueCount="124">
  <si>
    <t xml:space="preserve">                  Fecha de Registro</t>
  </si>
  <si>
    <t>Nombre del Proveedor</t>
  </si>
  <si>
    <t>Concepto</t>
  </si>
  <si>
    <t>Código Objetal</t>
  </si>
  <si>
    <t>Monto RD$</t>
  </si>
  <si>
    <t>Fecha Vencimiento</t>
  </si>
  <si>
    <t>2.2.8.6.01</t>
  </si>
  <si>
    <t>2.3.9.2.02</t>
  </si>
  <si>
    <t>CANTABRIA</t>
  </si>
  <si>
    <t>servicio de picadera p/capacitacion</t>
  </si>
  <si>
    <t>2.2.7.2.04</t>
  </si>
  <si>
    <t>INTERDECO</t>
  </si>
  <si>
    <t>compra de alfombra</t>
  </si>
  <si>
    <t>2.3.1.1.01</t>
  </si>
  <si>
    <t>2.3.6.2.01</t>
  </si>
  <si>
    <t>PINTURAS Y ACCESORIOS  DEL H</t>
  </si>
  <si>
    <t>compra de articulos ferreteros</t>
  </si>
  <si>
    <t>REFRICOMFORT, SRL</t>
  </si>
  <si>
    <t>compra de materiales de ferreteria</t>
  </si>
  <si>
    <t>RICHIECOPY, SRL</t>
  </si>
  <si>
    <t>lletreros en acrilicos</t>
  </si>
  <si>
    <t>SHULERIAS FIESTAS Y EVENTOS</t>
  </si>
  <si>
    <t>alquiler de arreglos de flores</t>
  </si>
  <si>
    <t>2.2.7.1.07</t>
  </si>
  <si>
    <t>TONOS Y COLORES</t>
  </si>
  <si>
    <t>compra de pinturas</t>
  </si>
  <si>
    <t>WAVE TECHNOLOGIES, SRL</t>
  </si>
  <si>
    <t>compra de urna</t>
  </si>
  <si>
    <t xml:space="preserve">                                                                                                                                                                                     ESTADOS DE CUENTAS PROVEEDORES PARA TRANSPARENCIA-CON ORDENES DE COMPRAS</t>
  </si>
  <si>
    <t>Consecutivo</t>
  </si>
  <si>
    <t>No. De Fact o Comprobante</t>
  </si>
  <si>
    <t>2.3.3.3.01</t>
  </si>
  <si>
    <t>2.2.1.5.01</t>
  </si>
  <si>
    <t>Prisma</t>
  </si>
  <si>
    <t>te frio</t>
  </si>
  <si>
    <t>compañía Dominicana de Telefonos</t>
  </si>
  <si>
    <t>Cros Publicidad</t>
  </si>
  <si>
    <t>Impresiones, boligrafos, logos,</t>
  </si>
  <si>
    <t>Cordon Porta carnet</t>
  </si>
  <si>
    <t xml:space="preserve">                                                                                                          ESTADOS DE CUENTAS PROVEEDORES PARA TRANSPARENCIA-CON ORDENES DE COMPRAS</t>
  </si>
  <si>
    <t>Grupo As</t>
  </si>
  <si>
    <t>Adecuación de espacio de la Libreria</t>
  </si>
  <si>
    <t>2.2.7.1.02</t>
  </si>
  <si>
    <t>EVOLUTIONS</t>
  </si>
  <si>
    <t>Reparacion de vehiculo</t>
  </si>
  <si>
    <t>2.2.7.2.06</t>
  </si>
  <si>
    <t>argico</t>
  </si>
  <si>
    <t>Servicio de reparacion de planta</t>
  </si>
  <si>
    <t>2.3.9.6.01</t>
  </si>
  <si>
    <t>2.3.9.9.01</t>
  </si>
  <si>
    <t>Credigas</t>
  </si>
  <si>
    <t>Gas para la Residencia</t>
  </si>
  <si>
    <t>2.3.7.1.04</t>
  </si>
  <si>
    <t>altices</t>
  </si>
  <si>
    <t>Servicio de Flota</t>
  </si>
  <si>
    <t>2.2.1.3.01</t>
  </si>
  <si>
    <t>05/02/20118</t>
  </si>
  <si>
    <t>Agua Potable</t>
  </si>
  <si>
    <t>Servicios flota Febrero 2018</t>
  </si>
  <si>
    <t>Maroctac Comercial</t>
  </si>
  <si>
    <t xml:space="preserve">OD Dominicana </t>
  </si>
  <si>
    <t>OMEGA TECH</t>
  </si>
  <si>
    <t>Multicomputos</t>
  </si>
  <si>
    <t xml:space="preserve">ABM </t>
  </si>
  <si>
    <t>GILGAMI GROUP</t>
  </si>
  <si>
    <t>Compubusiness</t>
  </si>
  <si>
    <t>Grupo Diario Libre</t>
  </si>
  <si>
    <t>Te Frio</t>
  </si>
  <si>
    <t>Memorias USB</t>
  </si>
  <si>
    <t>Equipos informaticas y audiovisuales</t>
  </si>
  <si>
    <t xml:space="preserve">Organizador Horizontal para redes de comunicación </t>
  </si>
  <si>
    <t>Cables y Pyle Bluetooth</t>
  </si>
  <si>
    <t>Bomba de Agua</t>
  </si>
  <si>
    <t>Proyectores y Counter Interphone</t>
  </si>
  <si>
    <t>Anuncio en el Periodico</t>
  </si>
  <si>
    <t>Graficos TITO</t>
  </si>
  <si>
    <t>Servicios de Impresiones</t>
  </si>
  <si>
    <t>2.3.3.2.01</t>
  </si>
  <si>
    <t>Leasing de la Hispaniola</t>
  </si>
  <si>
    <t>Renta de Vehiculo</t>
  </si>
  <si>
    <t>2.2.5.4.01</t>
  </si>
  <si>
    <t>ICONTEC</t>
  </si>
  <si>
    <t>2.2.8.7.06</t>
  </si>
  <si>
    <t>Auditorias de calidad 2017</t>
  </si>
  <si>
    <t>Auditorias de calidad 2016</t>
  </si>
  <si>
    <t>Le buffet</t>
  </si>
  <si>
    <t>Catering para representacion</t>
  </si>
  <si>
    <t>919-10555</t>
  </si>
  <si>
    <t>919-10564</t>
  </si>
  <si>
    <t>2.6.1.3.01</t>
  </si>
  <si>
    <t>Servicios flota Marzo 2018</t>
  </si>
  <si>
    <t>TTCarmelis</t>
  </si>
  <si>
    <t xml:space="preserve">Transporte Ida y Vuelta </t>
  </si>
  <si>
    <t>Listin Diario</t>
  </si>
  <si>
    <t>Publicacion en el periodico</t>
  </si>
  <si>
    <t>2.2.2.1.01</t>
  </si>
  <si>
    <t>Agua Planeta Azul</t>
  </si>
  <si>
    <t>919-10818</t>
  </si>
  <si>
    <t>Servicio de TELEFONIA ABRIL 2018</t>
  </si>
  <si>
    <t>Servicios de Flota Abril 2018</t>
  </si>
  <si>
    <t>IQTEK SOLUTIONS</t>
  </si>
  <si>
    <t>Cables, cordones , nitro, etc, informatica</t>
  </si>
  <si>
    <t>Cables para equipos informaticos</t>
  </si>
  <si>
    <t>New  Imagen Group</t>
  </si>
  <si>
    <t>Sellos Pretintado</t>
  </si>
  <si>
    <t>2.3.9.2.01</t>
  </si>
  <si>
    <t>Batissa</t>
  </si>
  <si>
    <t>Camisetas para feria EXPO-ITLA</t>
  </si>
  <si>
    <t>Ocean Beef</t>
  </si>
  <si>
    <t>Azucar, café, te frio</t>
  </si>
  <si>
    <t>Luis Manuel Aguilo</t>
  </si>
  <si>
    <t>Show Artistico</t>
  </si>
  <si>
    <t>Grupo Ramos</t>
  </si>
  <si>
    <t>Bonos para actividades varias</t>
  </si>
  <si>
    <t>El Molino Deportivo</t>
  </si>
  <si>
    <t>Artículos deportivos</t>
  </si>
  <si>
    <t>ODS SERVICIOS CORPORATIVOS</t>
  </si>
  <si>
    <t>Servicio de transporte estudiantes marzo 2018</t>
  </si>
  <si>
    <t>Cardnet</t>
  </si>
  <si>
    <t>Aquisicion de dispositivo</t>
  </si>
  <si>
    <t>AL 30 DE ABRIL DEL 2018</t>
  </si>
  <si>
    <t>2.3.2.3.01</t>
  </si>
  <si>
    <t>2.3.9.4.01</t>
  </si>
  <si>
    <t>Productive Business Solutions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</si>
</sst>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[$RD$-1C0A]&quot; &quot;#,##0.00;[Red]&quot;-&quot;[$RD$-1C0A]&quot; &quot;#,##0.00"/>
    <numFmt numFmtId="165" formatCode="&quot; &quot;#,##0.00&quot; &quot;;&quot; (&quot;#,##0.00&quot;)&quot;;&quot; -&quot;00&quot; &quot;;&quot; &quot;@&quot; &quot;"/>
    <numFmt numFmtId="166" formatCode="[$-409]General"/>
  </numFmts>
  <fonts count="2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1"/>
      <color indexed="8"/>
      <name val="Arial"/>
      <family val="2"/>
    </font>
    <font>
      <sz val="11"/>
      <color rgb="FF000000"/>
      <name val="Calibri"/>
      <family val="2"/>
    </font>
    <font>
      <b/>
      <i/>
      <sz val="16"/>
      <color rgb="FF000000"/>
      <name val="Arial"/>
      <family val="2"/>
    </font>
    <font>
      <sz val="11"/>
      <color rgb="FF000000"/>
      <name val="Arial"/>
      <family val="2"/>
    </font>
    <font>
      <sz val="10"/>
      <color rgb="FF000000"/>
      <name val="Arial"/>
      <family val="2"/>
    </font>
    <font>
      <b/>
      <i/>
      <u/>
      <sz val="11"/>
      <color rgb="FF000000"/>
      <name val="Arial"/>
      <family val="2"/>
    </font>
  </fonts>
  <fills count="2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54">
    <xf numFmtId="0" fontId="0" fillId="0" borderId="0"/>
    <xf numFmtId="0" fontId="4" fillId="0" borderId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7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7" fillId="18" borderId="3" applyNumberFormat="0" applyAlignment="0" applyProtection="0"/>
    <xf numFmtId="0" fontId="8" fillId="19" borderId="4" applyNumberFormat="0" applyAlignment="0" applyProtection="0"/>
    <xf numFmtId="0" fontId="9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6" fillId="20" borderId="0" applyNumberFormat="0" applyBorder="0" applyAlignment="0" applyProtection="0"/>
    <xf numFmtId="0" fontId="6" fillId="21" borderId="0" applyNumberFormat="0" applyBorder="0" applyAlignment="0" applyProtection="0"/>
    <xf numFmtId="0" fontId="6" fillId="22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23" borderId="0" applyNumberFormat="0" applyBorder="0" applyAlignment="0" applyProtection="0"/>
    <xf numFmtId="0" fontId="11" fillId="9" borderId="3" applyNumberFormat="0" applyAlignment="0" applyProtection="0"/>
    <xf numFmtId="166" fontId="21" fillId="0" borderId="0" applyBorder="0" applyProtection="0"/>
    <xf numFmtId="0" fontId="22" fillId="0" borderId="0" applyNumberFormat="0" applyBorder="0" applyProtection="0">
      <alignment horizontal="center"/>
    </xf>
    <xf numFmtId="0" fontId="22" fillId="0" borderId="0" applyNumberFormat="0" applyBorder="0" applyProtection="0">
      <alignment horizontal="center" textRotation="90"/>
    </xf>
    <xf numFmtId="0" fontId="12" fillId="5" borderId="0" applyNumberFormat="0" applyBorder="0" applyAlignment="0" applyProtection="0"/>
    <xf numFmtId="165" fontId="20" fillId="0" borderId="0" applyFont="0" applyFill="0" applyBorder="0" applyAlignment="0" applyProtection="0"/>
    <xf numFmtId="43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13" fillId="24" borderId="0" applyNumberFormat="0" applyBorder="0" applyAlignment="0" applyProtection="0"/>
    <xf numFmtId="0" fontId="3" fillId="0" borderId="0"/>
    <xf numFmtId="0" fontId="23" fillId="0" borderId="0"/>
    <xf numFmtId="0" fontId="24" fillId="0" borderId="0"/>
    <xf numFmtId="0" fontId="5" fillId="25" borderId="6" applyNumberFormat="0" applyFont="0" applyAlignment="0" applyProtection="0"/>
    <xf numFmtId="0" fontId="25" fillId="0" borderId="0" applyNumberFormat="0" applyBorder="0" applyProtection="0"/>
    <xf numFmtId="164" fontId="25" fillId="0" borderId="0" applyBorder="0" applyProtection="0"/>
    <xf numFmtId="0" fontId="14" fillId="18" borderId="7" applyNumberFormat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8" fillId="0" borderId="8" applyNumberFormat="0" applyFill="0" applyAlignment="0" applyProtection="0"/>
    <xf numFmtId="0" fontId="10" fillId="0" borderId="9" applyNumberFormat="0" applyFill="0" applyAlignment="0" applyProtection="0"/>
    <xf numFmtId="0" fontId="19" fillId="0" borderId="10" applyNumberFormat="0" applyFill="0" applyAlignment="0" applyProtection="0"/>
    <xf numFmtId="43" fontId="4" fillId="0" borderId="0" applyFont="0" applyFill="0" applyBorder="0" applyAlignment="0" applyProtection="0"/>
    <xf numFmtId="0" fontId="4" fillId="0" borderId="0"/>
  </cellStyleXfs>
  <cellXfs count="41">
    <xf numFmtId="0" fontId="0" fillId="0" borderId="0" xfId="0"/>
    <xf numFmtId="0" fontId="0" fillId="2" borderId="0" xfId="0" applyFill="1"/>
    <xf numFmtId="0" fontId="0" fillId="0" borderId="1" xfId="0" applyBorder="1"/>
    <xf numFmtId="0" fontId="0" fillId="2" borderId="1" xfId="0" applyFill="1" applyBorder="1"/>
    <xf numFmtId="4" fontId="0" fillId="0" borderId="0" xfId="0" applyNumberFormat="1"/>
    <xf numFmtId="0" fontId="0" fillId="0" borderId="0" xfId="0" applyAlignment="1">
      <alignment horizontal="center"/>
    </xf>
    <xf numFmtId="0" fontId="0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0" fillId="2" borderId="0" xfId="0" applyFill="1" applyAlignment="1">
      <alignment horizontal="center"/>
    </xf>
    <xf numFmtId="4" fontId="0" fillId="2" borderId="0" xfId="0" applyNumberFormat="1" applyFill="1"/>
    <xf numFmtId="0" fontId="1" fillId="0" borderId="1" xfId="0" applyFont="1" applyFill="1" applyBorder="1"/>
    <xf numFmtId="0" fontId="0" fillId="0" borderId="1" xfId="0" applyFill="1" applyBorder="1"/>
    <xf numFmtId="0" fontId="0" fillId="0" borderId="0" xfId="0" applyFill="1"/>
    <xf numFmtId="14" fontId="0" fillId="0" borderId="1" xfId="0" applyNumberFormat="1" applyFill="1" applyBorder="1"/>
    <xf numFmtId="0" fontId="1" fillId="3" borderId="0" xfId="0" applyFont="1" applyFill="1"/>
    <xf numFmtId="0" fontId="2" fillId="3" borderId="1" xfId="0" applyFont="1" applyFill="1" applyBorder="1" applyAlignment="1">
      <alignment horizontal="left"/>
    </xf>
    <xf numFmtId="0" fontId="2" fillId="3" borderId="1" xfId="0" applyFont="1" applyFill="1" applyBorder="1"/>
    <xf numFmtId="0" fontId="0" fillId="0" borderId="1" xfId="0" applyFont="1" applyFill="1" applyBorder="1"/>
    <xf numFmtId="14" fontId="0" fillId="0" borderId="0" xfId="0" applyNumberFormat="1" applyFill="1" applyBorder="1"/>
    <xf numFmtId="0" fontId="0" fillId="0" borderId="1" xfId="0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4" fontId="0" fillId="0" borderId="1" xfId="0" applyNumberFormat="1" applyFill="1" applyBorder="1" applyAlignment="1">
      <alignment horizontal="center"/>
    </xf>
    <xf numFmtId="14" fontId="0" fillId="0" borderId="1" xfId="0" applyNumberFormat="1" applyFill="1" applyBorder="1" applyAlignment="1">
      <alignment horizontal="center"/>
    </xf>
    <xf numFmtId="4" fontId="2" fillId="3" borderId="1" xfId="0" applyNumberFormat="1" applyFont="1" applyFill="1" applyBorder="1" applyAlignment="1">
      <alignment horizontal="center"/>
    </xf>
    <xf numFmtId="14" fontId="0" fillId="2" borderId="1" xfId="0" applyNumberFormat="1" applyFill="1" applyBorder="1" applyAlignment="1">
      <alignment horizontal="center"/>
    </xf>
    <xf numFmtId="4" fontId="0" fillId="2" borderId="0" xfId="0" applyNumberFormat="1" applyFill="1" applyAlignment="1">
      <alignment horizontal="center"/>
    </xf>
    <xf numFmtId="4" fontId="0" fillId="0" borderId="0" xfId="0" applyNumberFormat="1" applyAlignment="1">
      <alignment horizontal="center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 applyAlignment="1">
      <alignment horizontal="center" wrapText="1"/>
    </xf>
    <xf numFmtId="14" fontId="0" fillId="0" borderId="12" xfId="0" applyNumberFormat="1" applyFill="1" applyBorder="1"/>
    <xf numFmtId="0" fontId="0" fillId="0" borderId="12" xfId="0" applyFill="1" applyBorder="1" applyAlignment="1">
      <alignment horizontal="center"/>
    </xf>
    <xf numFmtId="0" fontId="0" fillId="0" borderId="12" xfId="0" applyFill="1" applyBorder="1"/>
    <xf numFmtId="4" fontId="0" fillId="0" borderId="12" xfId="0" applyNumberFormat="1" applyFill="1" applyBorder="1" applyAlignment="1">
      <alignment horizontal="center"/>
    </xf>
    <xf numFmtId="14" fontId="0" fillId="0" borderId="12" xfId="0" applyNumberFormat="1" applyFill="1" applyBorder="1" applyAlignment="1">
      <alignment horizontal="center"/>
    </xf>
    <xf numFmtId="14" fontId="0" fillId="0" borderId="11" xfId="0" applyNumberFormat="1" applyFill="1" applyBorder="1"/>
    <xf numFmtId="0" fontId="0" fillId="0" borderId="11" xfId="0" applyFill="1" applyBorder="1" applyAlignment="1">
      <alignment horizontal="center"/>
    </xf>
    <xf numFmtId="0" fontId="0" fillId="0" borderId="11" xfId="0" applyFill="1" applyBorder="1"/>
    <xf numFmtId="4" fontId="0" fillId="0" borderId="11" xfId="0" applyNumberFormat="1" applyFill="1" applyBorder="1" applyAlignment="1">
      <alignment horizontal="center"/>
    </xf>
    <xf numFmtId="14" fontId="0" fillId="0" borderId="11" xfId="0" applyNumberFormat="1" applyFill="1" applyBorder="1" applyAlignment="1">
      <alignment horizontal="center"/>
    </xf>
  </cellXfs>
  <cellStyles count="54">
    <cellStyle name="20% - Énfasis1 2" xfId="2"/>
    <cellStyle name="20% - Énfasis2 2" xfId="3"/>
    <cellStyle name="20% - Énfasis3 2" xfId="4"/>
    <cellStyle name="20% - Énfasis4 2" xfId="5"/>
    <cellStyle name="20% - Énfasis5 2" xfId="6"/>
    <cellStyle name="20% - Énfasis6 2" xfId="7"/>
    <cellStyle name="40% - Énfasis1 2" xfId="8"/>
    <cellStyle name="40% - Énfasis2 2" xfId="9"/>
    <cellStyle name="40% - Énfasis3 2" xfId="10"/>
    <cellStyle name="40% - Énfasis4 2" xfId="11"/>
    <cellStyle name="40% - Énfasis5 2" xfId="12"/>
    <cellStyle name="40% - Énfasis6 2" xfId="13"/>
    <cellStyle name="60% - Énfasis1 2" xfId="14"/>
    <cellStyle name="60% - Énfasis2 2" xfId="15"/>
    <cellStyle name="60% - Énfasis3 2" xfId="16"/>
    <cellStyle name="60% - Énfasis4 2" xfId="17"/>
    <cellStyle name="60% - Énfasis5 2" xfId="18"/>
    <cellStyle name="60% - Énfasis6 2" xfId="19"/>
    <cellStyle name="Cálculo 2" xfId="20"/>
    <cellStyle name="Celda de comprobación 2" xfId="21"/>
    <cellStyle name="Celda vinculada 2" xfId="22"/>
    <cellStyle name="Encabezado 4 2" xfId="23"/>
    <cellStyle name="Énfasis1 2" xfId="24"/>
    <cellStyle name="Énfasis2 2" xfId="25"/>
    <cellStyle name="Énfasis3 2" xfId="26"/>
    <cellStyle name="Énfasis4 2" xfId="27"/>
    <cellStyle name="Énfasis5 2" xfId="28"/>
    <cellStyle name="Énfasis6 2" xfId="29"/>
    <cellStyle name="Entrada 2" xfId="30"/>
    <cellStyle name="Excel Built-in Normal" xfId="31"/>
    <cellStyle name="Heading" xfId="32"/>
    <cellStyle name="Heading1" xfId="33"/>
    <cellStyle name="Incorrecto 2" xfId="34"/>
    <cellStyle name="Millares 2" xfId="35"/>
    <cellStyle name="Millares 3" xfId="36"/>
    <cellStyle name="Millares 4" xfId="52"/>
    <cellStyle name="Moneda 2" xfId="37"/>
    <cellStyle name="Neutral 2" xfId="38"/>
    <cellStyle name="Normal" xfId="0" builtinId="0"/>
    <cellStyle name="Normal 2" xfId="39"/>
    <cellStyle name="Normal 3" xfId="40"/>
    <cellStyle name="Normal 4" xfId="41"/>
    <cellStyle name="Normal 5" xfId="53"/>
    <cellStyle name="Normal 6" xfId="1"/>
    <cellStyle name="Notas 2" xfId="42"/>
    <cellStyle name="Result" xfId="43"/>
    <cellStyle name="Result2" xfId="44"/>
    <cellStyle name="Salida 2" xfId="45"/>
    <cellStyle name="Texto de advertencia 2" xfId="46"/>
    <cellStyle name="Texto explicativo 2" xfId="47"/>
    <cellStyle name="Título 2 2" xfId="49"/>
    <cellStyle name="Título 3 2" xfId="50"/>
    <cellStyle name="Título 4" xfId="48"/>
    <cellStyle name="Total 2" xfId="5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O100"/>
  <sheetViews>
    <sheetView tabSelected="1" topLeftCell="B40" workbookViewId="0">
      <selection activeCell="G62" sqref="G62"/>
    </sheetView>
  </sheetViews>
  <sheetFormatPr baseColWidth="10" defaultRowHeight="15" x14ac:dyDescent="0.25"/>
  <cols>
    <col min="1" max="1" width="11.42578125" style="12" customWidth="1"/>
    <col min="2" max="2" width="29.85546875" customWidth="1"/>
    <col min="3" max="3" width="28.7109375" style="5" customWidth="1"/>
    <col min="4" max="4" width="31.85546875" customWidth="1"/>
    <col min="5" max="5" width="47.7109375" bestFit="1" customWidth="1"/>
    <col min="6" max="6" width="15.42578125" style="5" bestFit="1" customWidth="1"/>
    <col min="7" max="7" width="14" style="5" customWidth="1"/>
    <col min="8" max="8" width="19.140625" style="5" customWidth="1"/>
  </cols>
  <sheetData>
    <row r="1" spans="1:145" x14ac:dyDescent="0.25">
      <c r="B1" s="29" t="s">
        <v>39</v>
      </c>
      <c r="C1" s="29"/>
      <c r="D1" s="29"/>
      <c r="E1" s="29"/>
      <c r="F1" s="29"/>
      <c r="G1" s="29"/>
      <c r="H1" s="6"/>
      <c r="I1" s="5"/>
      <c r="J1" s="5"/>
      <c r="K1" s="5"/>
    </row>
    <row r="2" spans="1:145" x14ac:dyDescent="0.25">
      <c r="A2" s="12" t="s">
        <v>28</v>
      </c>
      <c r="B2" s="30" t="s">
        <v>120</v>
      </c>
      <c r="C2" s="30"/>
      <c r="D2" s="30"/>
      <c r="E2" s="30"/>
      <c r="F2" s="30"/>
      <c r="G2" s="30"/>
      <c r="H2" s="7"/>
      <c r="I2" s="8"/>
      <c r="J2" s="8"/>
      <c r="K2" s="8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BW2" s="1"/>
      <c r="BX2" s="1"/>
      <c r="BY2" s="1"/>
      <c r="BZ2" s="1"/>
      <c r="CA2" s="1"/>
      <c r="CB2" s="1"/>
      <c r="CC2" s="1"/>
      <c r="CD2" s="1"/>
      <c r="CE2" s="1"/>
      <c r="CF2" s="1"/>
      <c r="CG2" s="1"/>
      <c r="CH2" s="1"/>
      <c r="CI2" s="1"/>
      <c r="CJ2" s="1"/>
      <c r="CK2" s="1"/>
      <c r="CL2" s="1"/>
      <c r="CM2" s="1"/>
      <c r="CN2" s="1"/>
      <c r="CO2" s="1"/>
      <c r="CP2" s="1"/>
      <c r="CQ2" s="1"/>
      <c r="CR2" s="1"/>
      <c r="CS2" s="1"/>
      <c r="CT2" s="1"/>
      <c r="CU2" s="1"/>
      <c r="CV2" s="1"/>
      <c r="CW2" s="1"/>
      <c r="CX2" s="1"/>
      <c r="CY2" s="1"/>
      <c r="CZ2" s="1"/>
      <c r="DA2" s="1"/>
      <c r="DB2" s="1"/>
      <c r="DC2" s="1"/>
      <c r="DD2" s="1"/>
      <c r="DE2" s="1"/>
      <c r="DF2" s="1"/>
      <c r="DG2" s="1"/>
      <c r="DH2" s="1"/>
      <c r="DI2" s="1"/>
      <c r="DJ2" s="1"/>
      <c r="DK2" s="1"/>
      <c r="DL2" s="1"/>
      <c r="DM2" s="1"/>
      <c r="DN2" s="1"/>
      <c r="DO2" s="1"/>
      <c r="DP2" s="1"/>
      <c r="DQ2" s="1"/>
      <c r="DR2" s="1"/>
      <c r="DS2" s="1"/>
      <c r="DT2" s="1"/>
      <c r="DU2" s="1"/>
      <c r="DV2" s="1"/>
      <c r="DW2" s="1"/>
      <c r="DX2" s="1"/>
      <c r="DY2" s="1"/>
      <c r="DZ2" s="1"/>
      <c r="EA2" s="1"/>
      <c r="EB2" s="1"/>
      <c r="EC2" s="1"/>
      <c r="ED2" s="1"/>
      <c r="EE2" s="1"/>
      <c r="EF2" s="1"/>
      <c r="EG2" s="1"/>
      <c r="EH2" s="1"/>
      <c r="EI2" s="1"/>
      <c r="EJ2" s="1"/>
      <c r="EK2" s="1"/>
      <c r="EL2" s="1"/>
      <c r="EM2" s="1"/>
      <c r="EN2" s="1"/>
      <c r="EO2" s="1"/>
    </row>
    <row r="3" spans="1:145" x14ac:dyDescent="0.25">
      <c r="A3" s="11"/>
      <c r="B3" s="2"/>
      <c r="C3" s="19"/>
      <c r="D3" s="2"/>
      <c r="E3" s="2"/>
      <c r="F3" s="19"/>
      <c r="G3" s="19"/>
      <c r="H3" s="19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  <c r="BU3" s="1"/>
      <c r="BV3" s="1"/>
      <c r="BW3" s="1"/>
      <c r="BX3" s="1"/>
      <c r="BY3" s="1"/>
      <c r="BZ3" s="1"/>
      <c r="CA3" s="1"/>
      <c r="CB3" s="1"/>
      <c r="CC3" s="1"/>
      <c r="CD3" s="1"/>
      <c r="CE3" s="1"/>
      <c r="CF3" s="1"/>
      <c r="CG3" s="1"/>
      <c r="CH3" s="1"/>
      <c r="CI3" s="1"/>
      <c r="CJ3" s="1"/>
      <c r="CK3" s="1"/>
      <c r="CL3" s="1"/>
      <c r="CM3" s="1"/>
      <c r="CN3" s="1"/>
      <c r="CO3" s="1"/>
      <c r="CP3" s="1"/>
      <c r="CQ3" s="1"/>
      <c r="CR3" s="1"/>
      <c r="CS3" s="1"/>
      <c r="CT3" s="1"/>
      <c r="CU3" s="1"/>
      <c r="CV3" s="1"/>
      <c r="CW3" s="1"/>
      <c r="CX3" s="1"/>
      <c r="CY3" s="1"/>
      <c r="CZ3" s="1"/>
      <c r="DA3" s="1"/>
      <c r="DB3" s="1"/>
      <c r="DC3" s="1"/>
      <c r="DD3" s="1"/>
      <c r="DE3" s="1"/>
      <c r="DF3" s="1"/>
      <c r="DG3" s="1"/>
      <c r="DH3" s="1"/>
      <c r="DI3" s="1"/>
      <c r="DJ3" s="1"/>
      <c r="DK3" s="1"/>
      <c r="DL3" s="1"/>
      <c r="DM3" s="1"/>
      <c r="DN3" s="1"/>
      <c r="DO3" s="1"/>
      <c r="DP3" s="1"/>
      <c r="DQ3" s="1"/>
      <c r="DR3" s="1"/>
      <c r="DS3" s="1"/>
      <c r="DT3" s="1"/>
      <c r="DU3" s="1"/>
      <c r="DV3" s="1"/>
      <c r="DW3" s="1"/>
      <c r="DX3" s="1"/>
      <c r="DY3" s="1"/>
      <c r="DZ3" s="1"/>
      <c r="EA3" s="1"/>
      <c r="EB3" s="1"/>
      <c r="EC3" s="1"/>
      <c r="ED3" s="1"/>
      <c r="EE3" s="1"/>
      <c r="EF3" s="1"/>
      <c r="EG3" s="1"/>
      <c r="EH3" s="1"/>
      <c r="EI3" s="1"/>
      <c r="EJ3" s="1"/>
      <c r="EK3" s="1"/>
      <c r="EL3" s="1"/>
      <c r="EM3" s="1"/>
      <c r="EN3" s="1"/>
      <c r="EO3" s="1"/>
    </row>
    <row r="4" spans="1:145" ht="17.25" customHeight="1" x14ac:dyDescent="0.25">
      <c r="A4" s="14" t="s">
        <v>29</v>
      </c>
      <c r="B4" s="15" t="s">
        <v>0</v>
      </c>
      <c r="C4" s="20" t="s">
        <v>30</v>
      </c>
      <c r="D4" s="16" t="s">
        <v>1</v>
      </c>
      <c r="E4" s="16" t="s">
        <v>2</v>
      </c>
      <c r="F4" s="20" t="s">
        <v>3</v>
      </c>
      <c r="G4" s="20" t="s">
        <v>4</v>
      </c>
      <c r="H4" s="20" t="s">
        <v>5</v>
      </c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  <c r="EE4" s="1"/>
      <c r="EF4" s="1"/>
      <c r="EG4" s="1"/>
      <c r="EH4" s="1"/>
      <c r="EI4" s="1"/>
      <c r="EJ4" s="1"/>
      <c r="EK4" s="1"/>
      <c r="EL4" s="1"/>
      <c r="EM4" s="1"/>
      <c r="EN4" s="1"/>
      <c r="EO4" s="1"/>
    </row>
    <row r="5" spans="1:145" s="12" customFormat="1" ht="20.25" customHeight="1" x14ac:dyDescent="0.25">
      <c r="A5" s="17">
        <v>1</v>
      </c>
      <c r="B5" s="13">
        <v>43180</v>
      </c>
      <c r="C5" s="21">
        <v>23128</v>
      </c>
      <c r="D5" s="11" t="s">
        <v>63</v>
      </c>
      <c r="E5" s="11" t="s">
        <v>71</v>
      </c>
      <c r="F5" s="21" t="s">
        <v>89</v>
      </c>
      <c r="G5" s="23">
        <v>17470.3</v>
      </c>
      <c r="H5" s="24">
        <v>43211</v>
      </c>
    </row>
    <row r="6" spans="1:145" s="12" customFormat="1" x14ac:dyDescent="0.25">
      <c r="A6" s="17">
        <v>2</v>
      </c>
      <c r="B6" s="13">
        <v>43182</v>
      </c>
      <c r="C6" s="21" t="s">
        <v>88</v>
      </c>
      <c r="D6" s="11" t="s">
        <v>96</v>
      </c>
      <c r="E6" s="11" t="s">
        <v>57</v>
      </c>
      <c r="F6" s="21" t="s">
        <v>13</v>
      </c>
      <c r="G6" s="23">
        <v>5715</v>
      </c>
      <c r="H6" s="24">
        <v>43213</v>
      </c>
    </row>
    <row r="7" spans="1:145" s="12" customFormat="1" x14ac:dyDescent="0.25">
      <c r="A7" s="17">
        <v>3</v>
      </c>
      <c r="B7" s="13">
        <v>43181</v>
      </c>
      <c r="C7" s="21" t="s">
        <v>87</v>
      </c>
      <c r="D7" s="11" t="s">
        <v>96</v>
      </c>
      <c r="E7" s="11" t="s">
        <v>57</v>
      </c>
      <c r="F7" s="21" t="s">
        <v>13</v>
      </c>
      <c r="G7" s="23">
        <v>2115</v>
      </c>
      <c r="H7" s="24">
        <v>43212</v>
      </c>
    </row>
    <row r="8" spans="1:145" s="12" customFormat="1" x14ac:dyDescent="0.25">
      <c r="A8" s="17">
        <v>4</v>
      </c>
      <c r="B8" s="13">
        <v>43210</v>
      </c>
      <c r="C8" s="21" t="s">
        <v>97</v>
      </c>
      <c r="D8" s="11" t="s">
        <v>96</v>
      </c>
      <c r="E8" s="11" t="s">
        <v>57</v>
      </c>
      <c r="F8" s="21" t="s">
        <v>13</v>
      </c>
      <c r="G8" s="23">
        <v>2970</v>
      </c>
      <c r="H8" s="24">
        <v>43240</v>
      </c>
    </row>
    <row r="9" spans="1:145" s="12" customFormat="1" x14ac:dyDescent="0.25">
      <c r="A9" s="17">
        <v>5</v>
      </c>
      <c r="B9" s="13">
        <v>43105</v>
      </c>
      <c r="C9" s="21">
        <v>10862</v>
      </c>
      <c r="D9" s="11" t="s">
        <v>53</v>
      </c>
      <c r="E9" s="11" t="s">
        <v>54</v>
      </c>
      <c r="F9" s="21" t="s">
        <v>55</v>
      </c>
      <c r="G9" s="23">
        <v>3072</v>
      </c>
      <c r="H9" s="24" t="s">
        <v>56</v>
      </c>
    </row>
    <row r="10" spans="1:145" s="12" customFormat="1" x14ac:dyDescent="0.25">
      <c r="A10" s="17">
        <v>6</v>
      </c>
      <c r="B10" s="13">
        <v>43136</v>
      </c>
      <c r="C10" s="21">
        <v>650392</v>
      </c>
      <c r="D10" s="11" t="s">
        <v>53</v>
      </c>
      <c r="E10" s="11" t="s">
        <v>58</v>
      </c>
      <c r="F10" s="21" t="s">
        <v>55</v>
      </c>
      <c r="G10" s="23">
        <v>76415</v>
      </c>
      <c r="H10" s="24">
        <v>43164</v>
      </c>
    </row>
    <row r="11" spans="1:145" s="12" customFormat="1" ht="15.75" customHeight="1" x14ac:dyDescent="0.25">
      <c r="A11" s="17">
        <v>7</v>
      </c>
      <c r="B11" s="13">
        <v>43164</v>
      </c>
      <c r="C11" s="21">
        <v>649345</v>
      </c>
      <c r="D11" s="11" t="s">
        <v>53</v>
      </c>
      <c r="E11" s="11" t="s">
        <v>90</v>
      </c>
      <c r="F11" s="21" t="s">
        <v>55</v>
      </c>
      <c r="G11" s="23">
        <v>76478.559999999998</v>
      </c>
      <c r="H11" s="24">
        <v>43189</v>
      </c>
    </row>
    <row r="12" spans="1:145" s="12" customFormat="1" x14ac:dyDescent="0.25">
      <c r="A12" s="17">
        <v>8</v>
      </c>
      <c r="B12" s="13">
        <v>43195</v>
      </c>
      <c r="C12" s="21">
        <v>665320</v>
      </c>
      <c r="D12" s="11" t="s">
        <v>53</v>
      </c>
      <c r="E12" s="11" t="s">
        <v>99</v>
      </c>
      <c r="F12" s="21" t="s">
        <v>55</v>
      </c>
      <c r="G12" s="23">
        <v>76415</v>
      </c>
      <c r="H12" s="24">
        <v>43250</v>
      </c>
    </row>
    <row r="13" spans="1:145" s="12" customFormat="1" x14ac:dyDescent="0.25">
      <c r="A13" s="17">
        <v>9</v>
      </c>
      <c r="B13" s="13">
        <v>43116</v>
      </c>
      <c r="C13" s="21">
        <v>878</v>
      </c>
      <c r="D13" s="11" t="s">
        <v>46</v>
      </c>
      <c r="E13" s="11" t="s">
        <v>47</v>
      </c>
      <c r="F13" s="21" t="s">
        <v>48</v>
      </c>
      <c r="G13" s="23">
        <v>44254.97</v>
      </c>
      <c r="H13" s="24">
        <v>43147</v>
      </c>
      <c r="I13" s="13"/>
    </row>
    <row r="14" spans="1:145" s="12" customFormat="1" ht="18" customHeight="1" x14ac:dyDescent="0.25">
      <c r="A14" s="17">
        <v>10</v>
      </c>
      <c r="B14" s="13">
        <v>43215</v>
      </c>
      <c r="C14" s="21">
        <v>4540</v>
      </c>
      <c r="D14" s="11" t="s">
        <v>106</v>
      </c>
      <c r="E14" s="11" t="s">
        <v>107</v>
      </c>
      <c r="F14" s="21" t="s">
        <v>121</v>
      </c>
      <c r="G14" s="23">
        <v>13098</v>
      </c>
      <c r="H14" s="24">
        <v>43245</v>
      </c>
      <c r="I14" s="13"/>
    </row>
    <row r="15" spans="1:145" s="12" customFormat="1" ht="15.75" customHeight="1" x14ac:dyDescent="0.25">
      <c r="A15" s="17">
        <v>11</v>
      </c>
      <c r="B15" s="13">
        <v>42788</v>
      </c>
      <c r="C15" s="21">
        <v>354</v>
      </c>
      <c r="D15" s="11" t="s">
        <v>8</v>
      </c>
      <c r="E15" s="11" t="s">
        <v>9</v>
      </c>
      <c r="F15" s="21" t="s">
        <v>6</v>
      </c>
      <c r="G15" s="23">
        <v>11788.2</v>
      </c>
      <c r="H15" s="24">
        <v>42816</v>
      </c>
      <c r="I15" s="13"/>
    </row>
    <row r="16" spans="1:145" s="12" customFormat="1" x14ac:dyDescent="0.25">
      <c r="A16" s="17">
        <v>12</v>
      </c>
      <c r="B16" s="13">
        <v>43203</v>
      </c>
      <c r="C16" s="21">
        <v>36708</v>
      </c>
      <c r="D16" s="11" t="s">
        <v>118</v>
      </c>
      <c r="E16" s="11" t="s">
        <v>119</v>
      </c>
      <c r="F16" s="21" t="s">
        <v>105</v>
      </c>
      <c r="G16" s="23">
        <v>2700</v>
      </c>
      <c r="H16" s="24">
        <v>43233</v>
      </c>
      <c r="I16" s="13"/>
    </row>
    <row r="17" spans="1:9" s="12" customFormat="1" x14ac:dyDescent="0.25">
      <c r="A17" s="17">
        <v>13</v>
      </c>
      <c r="B17" s="13">
        <v>43215</v>
      </c>
      <c r="C17" s="21">
        <v>114</v>
      </c>
      <c r="D17" s="11" t="s">
        <v>35</v>
      </c>
      <c r="E17" s="11" t="s">
        <v>98</v>
      </c>
      <c r="F17" s="21" t="s">
        <v>32</v>
      </c>
      <c r="G17" s="23">
        <v>42618.9</v>
      </c>
      <c r="H17" s="24">
        <v>43239</v>
      </c>
      <c r="I17" s="13"/>
    </row>
    <row r="18" spans="1:9" s="12" customFormat="1" x14ac:dyDescent="0.25">
      <c r="A18" s="17">
        <v>14</v>
      </c>
      <c r="B18" s="13">
        <v>43186</v>
      </c>
      <c r="C18" s="21">
        <v>30</v>
      </c>
      <c r="D18" s="11" t="s">
        <v>65</v>
      </c>
      <c r="E18" s="11" t="s">
        <v>73</v>
      </c>
      <c r="F18" s="21" t="s">
        <v>89</v>
      </c>
      <c r="G18" s="23">
        <v>237082.01</v>
      </c>
      <c r="H18" s="24">
        <v>43217</v>
      </c>
      <c r="I18" s="13"/>
    </row>
    <row r="19" spans="1:9" s="12" customFormat="1" ht="19.5" customHeight="1" x14ac:dyDescent="0.25">
      <c r="A19" s="17">
        <v>15</v>
      </c>
      <c r="B19" s="13">
        <v>43195</v>
      </c>
      <c r="C19" s="21">
        <v>31</v>
      </c>
      <c r="D19" s="11" t="s">
        <v>65</v>
      </c>
      <c r="E19" s="11" t="s">
        <v>101</v>
      </c>
      <c r="F19" s="21" t="s">
        <v>89</v>
      </c>
      <c r="G19" s="23">
        <v>39053.22</v>
      </c>
      <c r="H19" s="24">
        <v>43225</v>
      </c>
      <c r="I19" s="13"/>
    </row>
    <row r="20" spans="1:9" s="12" customFormat="1" x14ac:dyDescent="0.25">
      <c r="A20" s="17">
        <v>16</v>
      </c>
      <c r="B20" s="13">
        <v>43200</v>
      </c>
      <c r="C20" s="21">
        <v>32</v>
      </c>
      <c r="D20" s="11" t="s">
        <v>65</v>
      </c>
      <c r="E20" s="11" t="s">
        <v>102</v>
      </c>
      <c r="F20" s="21" t="s">
        <v>89</v>
      </c>
      <c r="G20" s="23">
        <v>28824.45</v>
      </c>
      <c r="H20" s="24">
        <v>43230</v>
      </c>
      <c r="I20" s="13"/>
    </row>
    <row r="21" spans="1:9" s="12" customFormat="1" x14ac:dyDescent="0.25">
      <c r="A21" s="17">
        <v>17</v>
      </c>
      <c r="B21" s="13">
        <v>43174</v>
      </c>
      <c r="C21" s="21">
        <v>119521</v>
      </c>
      <c r="D21" s="11" t="s">
        <v>50</v>
      </c>
      <c r="E21" s="11" t="s">
        <v>51</v>
      </c>
      <c r="F21" s="21" t="s">
        <v>52</v>
      </c>
      <c r="G21" s="23">
        <v>17145</v>
      </c>
      <c r="H21" s="24">
        <v>43189</v>
      </c>
      <c r="I21" s="13"/>
    </row>
    <row r="22" spans="1:9" s="12" customFormat="1" x14ac:dyDescent="0.25">
      <c r="A22" s="17">
        <v>18</v>
      </c>
      <c r="B22" s="13">
        <v>43047</v>
      </c>
      <c r="C22" s="21">
        <v>683</v>
      </c>
      <c r="D22" s="11" t="s">
        <v>36</v>
      </c>
      <c r="E22" s="11" t="s">
        <v>37</v>
      </c>
      <c r="F22" s="21" t="s">
        <v>31</v>
      </c>
      <c r="G22" s="23">
        <v>165082</v>
      </c>
      <c r="H22" s="24">
        <v>43077</v>
      </c>
      <c r="I22" s="13"/>
    </row>
    <row r="23" spans="1:9" s="12" customFormat="1" x14ac:dyDescent="0.25">
      <c r="A23" s="17">
        <v>19</v>
      </c>
      <c r="B23" s="13">
        <v>42959</v>
      </c>
      <c r="C23" s="21">
        <v>697</v>
      </c>
      <c r="D23" s="11" t="s">
        <v>36</v>
      </c>
      <c r="E23" s="11" t="s">
        <v>38</v>
      </c>
      <c r="F23" s="21" t="s">
        <v>31</v>
      </c>
      <c r="G23" s="23">
        <v>44250</v>
      </c>
      <c r="H23" s="24">
        <v>43313</v>
      </c>
      <c r="I23" s="13"/>
    </row>
    <row r="24" spans="1:9" s="12" customFormat="1" x14ac:dyDescent="0.25">
      <c r="A24" s="17">
        <v>20</v>
      </c>
      <c r="B24" s="13">
        <v>43216</v>
      </c>
      <c r="C24" s="21">
        <v>40582</v>
      </c>
      <c r="D24" s="11" t="s">
        <v>114</v>
      </c>
      <c r="E24" s="11" t="s">
        <v>115</v>
      </c>
      <c r="F24" s="21" t="s">
        <v>122</v>
      </c>
      <c r="G24" s="23">
        <v>100365.02</v>
      </c>
      <c r="H24" s="24">
        <v>43246</v>
      </c>
      <c r="I24" s="13"/>
    </row>
    <row r="25" spans="1:9" s="12" customFormat="1" x14ac:dyDescent="0.25">
      <c r="A25" s="17">
        <v>21</v>
      </c>
      <c r="B25" s="13">
        <v>43126</v>
      </c>
      <c r="C25" s="21">
        <v>1371</v>
      </c>
      <c r="D25" s="11" t="s">
        <v>43</v>
      </c>
      <c r="E25" s="11" t="s">
        <v>44</v>
      </c>
      <c r="F25" s="21" t="s">
        <v>45</v>
      </c>
      <c r="G25" s="23">
        <v>11800</v>
      </c>
      <c r="H25" s="24">
        <v>43158</v>
      </c>
      <c r="I25" s="13"/>
    </row>
    <row r="26" spans="1:9" s="12" customFormat="1" x14ac:dyDescent="0.25">
      <c r="A26" s="17">
        <v>22</v>
      </c>
      <c r="B26" s="13">
        <v>43185</v>
      </c>
      <c r="C26" s="21">
        <v>264</v>
      </c>
      <c r="D26" s="11" t="s">
        <v>64</v>
      </c>
      <c r="E26" s="11" t="s">
        <v>72</v>
      </c>
      <c r="F26" s="21" t="s">
        <v>48</v>
      </c>
      <c r="G26" s="23">
        <v>98919.99</v>
      </c>
      <c r="H26" s="24">
        <v>43215</v>
      </c>
      <c r="I26" s="13"/>
    </row>
    <row r="27" spans="1:9" s="12" customFormat="1" x14ac:dyDescent="0.25">
      <c r="A27" s="17">
        <v>23</v>
      </c>
      <c r="B27" s="13">
        <v>43160</v>
      </c>
      <c r="C27" s="21">
        <v>648</v>
      </c>
      <c r="D27" s="11" t="s">
        <v>75</v>
      </c>
      <c r="E27" s="11" t="s">
        <v>76</v>
      </c>
      <c r="F27" s="21" t="s">
        <v>77</v>
      </c>
      <c r="G27" s="23">
        <v>3068</v>
      </c>
      <c r="H27" s="24">
        <v>43191</v>
      </c>
      <c r="I27" s="13"/>
    </row>
    <row r="28" spans="1:9" s="12" customFormat="1" x14ac:dyDescent="0.25">
      <c r="A28" s="17">
        <v>24</v>
      </c>
      <c r="B28" s="13">
        <v>43047</v>
      </c>
      <c r="C28" s="21">
        <v>32</v>
      </c>
      <c r="D28" s="11" t="s">
        <v>40</v>
      </c>
      <c r="E28" s="11" t="s">
        <v>41</v>
      </c>
      <c r="F28" s="21" t="s">
        <v>42</v>
      </c>
      <c r="G28" s="23">
        <v>736548.07</v>
      </c>
      <c r="H28" s="24">
        <v>43077</v>
      </c>
      <c r="I28" s="13"/>
    </row>
    <row r="29" spans="1:9" s="12" customFormat="1" x14ac:dyDescent="0.25">
      <c r="A29" s="17">
        <v>25</v>
      </c>
      <c r="B29" s="13">
        <v>43182</v>
      </c>
      <c r="C29" s="21">
        <v>304656</v>
      </c>
      <c r="D29" s="11" t="s">
        <v>66</v>
      </c>
      <c r="E29" s="11" t="s">
        <v>74</v>
      </c>
      <c r="F29" s="21" t="s">
        <v>89</v>
      </c>
      <c r="G29" s="23">
        <v>232976.25</v>
      </c>
      <c r="H29" s="24">
        <v>43213</v>
      </c>
      <c r="I29" s="13"/>
    </row>
    <row r="30" spans="1:9" s="12" customFormat="1" x14ac:dyDescent="0.25">
      <c r="A30" s="17">
        <v>26</v>
      </c>
      <c r="B30" s="13">
        <v>43214</v>
      </c>
      <c r="C30" s="21">
        <v>306164</v>
      </c>
      <c r="D30" s="11" t="s">
        <v>66</v>
      </c>
      <c r="E30" s="11" t="s">
        <v>74</v>
      </c>
      <c r="F30" s="21" t="s">
        <v>95</v>
      </c>
      <c r="G30" s="23">
        <v>279571.5</v>
      </c>
      <c r="H30" s="24">
        <v>43244</v>
      </c>
      <c r="I30" s="13"/>
    </row>
    <row r="31" spans="1:9" s="12" customFormat="1" x14ac:dyDescent="0.25">
      <c r="A31" s="17">
        <v>27</v>
      </c>
      <c r="B31" s="13">
        <v>43199</v>
      </c>
      <c r="C31" s="21">
        <v>5736</v>
      </c>
      <c r="D31" s="11" t="s">
        <v>112</v>
      </c>
      <c r="E31" s="11" t="s">
        <v>113</v>
      </c>
      <c r="F31" s="21" t="s">
        <v>49</v>
      </c>
      <c r="G31" s="23">
        <v>515000</v>
      </c>
      <c r="H31" s="24">
        <v>43229</v>
      </c>
      <c r="I31" s="13"/>
    </row>
    <row r="32" spans="1:9" s="12" customFormat="1" x14ac:dyDescent="0.25">
      <c r="A32" s="17">
        <v>28</v>
      </c>
      <c r="B32" s="13">
        <v>43186</v>
      </c>
      <c r="C32" s="21">
        <v>804249</v>
      </c>
      <c r="D32" s="11" t="s">
        <v>81</v>
      </c>
      <c r="E32" s="11" t="s">
        <v>83</v>
      </c>
      <c r="F32" s="21" t="s">
        <v>82</v>
      </c>
      <c r="G32" s="23">
        <f>2200*49.3</f>
        <v>108460</v>
      </c>
      <c r="H32" s="24">
        <v>43217</v>
      </c>
      <c r="I32" s="13"/>
    </row>
    <row r="33" spans="1:9" s="12" customFormat="1" x14ac:dyDescent="0.25">
      <c r="A33" s="17">
        <v>29</v>
      </c>
      <c r="B33" s="13">
        <v>43186</v>
      </c>
      <c r="C33" s="21">
        <v>804248</v>
      </c>
      <c r="D33" s="11" t="s">
        <v>81</v>
      </c>
      <c r="E33" s="11" t="s">
        <v>84</v>
      </c>
      <c r="F33" s="21" t="s">
        <v>82</v>
      </c>
      <c r="G33" s="23">
        <f>2200*49.3</f>
        <v>108460</v>
      </c>
      <c r="H33" s="24">
        <v>43217</v>
      </c>
      <c r="I33" s="13"/>
    </row>
    <row r="34" spans="1:9" s="12" customFormat="1" x14ac:dyDescent="0.25">
      <c r="A34" s="17">
        <v>30</v>
      </c>
      <c r="B34" s="13">
        <v>42801</v>
      </c>
      <c r="C34" s="21">
        <v>832</v>
      </c>
      <c r="D34" s="11" t="s">
        <v>11</v>
      </c>
      <c r="E34" s="11" t="s">
        <v>12</v>
      </c>
      <c r="F34" s="21" t="s">
        <v>10</v>
      </c>
      <c r="G34" s="23">
        <v>85668</v>
      </c>
      <c r="H34" s="24">
        <v>42832</v>
      </c>
      <c r="I34" s="13"/>
    </row>
    <row r="35" spans="1:9" s="12" customFormat="1" ht="15.75" customHeight="1" x14ac:dyDescent="0.25">
      <c r="A35" s="17">
        <v>31</v>
      </c>
      <c r="B35" s="13">
        <v>43210</v>
      </c>
      <c r="C35" s="21">
        <v>102211</v>
      </c>
      <c r="D35" s="11" t="s">
        <v>100</v>
      </c>
      <c r="E35" s="11" t="s">
        <v>69</v>
      </c>
      <c r="F35" s="21" t="s">
        <v>89</v>
      </c>
      <c r="G35" s="23">
        <v>371196.05</v>
      </c>
      <c r="H35" s="24">
        <v>43240</v>
      </c>
      <c r="I35" s="13"/>
    </row>
    <row r="36" spans="1:9" s="12" customFormat="1" ht="15.75" customHeight="1" x14ac:dyDescent="0.25">
      <c r="A36" s="17">
        <v>32</v>
      </c>
      <c r="B36" s="13">
        <v>43181</v>
      </c>
      <c r="C36" s="21">
        <v>7271</v>
      </c>
      <c r="D36" s="11" t="s">
        <v>85</v>
      </c>
      <c r="E36" s="11" t="s">
        <v>86</v>
      </c>
      <c r="F36" s="23" t="s">
        <v>6</v>
      </c>
      <c r="G36" s="23">
        <v>6636.9</v>
      </c>
      <c r="H36" s="24">
        <v>43211</v>
      </c>
      <c r="I36" s="18"/>
    </row>
    <row r="37" spans="1:9" s="12" customFormat="1" ht="15.75" customHeight="1" x14ac:dyDescent="0.25">
      <c r="A37" s="17">
        <v>33</v>
      </c>
      <c r="B37" s="13">
        <v>43171</v>
      </c>
      <c r="C37" s="21">
        <v>1137</v>
      </c>
      <c r="D37" s="11" t="s">
        <v>78</v>
      </c>
      <c r="E37" s="11" t="s">
        <v>79</v>
      </c>
      <c r="F37" s="21" t="s">
        <v>80</v>
      </c>
      <c r="G37" s="23">
        <v>32802.58</v>
      </c>
      <c r="H37" s="24">
        <v>43201</v>
      </c>
      <c r="I37" s="18"/>
    </row>
    <row r="38" spans="1:9" s="12" customFormat="1" ht="15.75" customHeight="1" x14ac:dyDescent="0.25">
      <c r="A38" s="17">
        <v>34</v>
      </c>
      <c r="B38" s="13">
        <v>43215</v>
      </c>
      <c r="C38" s="21">
        <v>130073</v>
      </c>
      <c r="D38" s="11" t="s">
        <v>93</v>
      </c>
      <c r="E38" s="11" t="s">
        <v>94</v>
      </c>
      <c r="F38" s="21" t="s">
        <v>95</v>
      </c>
      <c r="G38" s="23">
        <v>315903.35999999999</v>
      </c>
      <c r="H38" s="24">
        <v>43214</v>
      </c>
      <c r="I38" s="18"/>
    </row>
    <row r="39" spans="1:9" s="12" customFormat="1" ht="15.75" customHeight="1" x14ac:dyDescent="0.25">
      <c r="A39" s="17">
        <v>35</v>
      </c>
      <c r="B39" s="13">
        <v>43207</v>
      </c>
      <c r="C39" s="21">
        <v>1428</v>
      </c>
      <c r="D39" s="11" t="s">
        <v>110</v>
      </c>
      <c r="E39" s="11" t="s">
        <v>111</v>
      </c>
      <c r="F39" s="21" t="s">
        <v>6</v>
      </c>
      <c r="G39" s="23">
        <v>65000</v>
      </c>
      <c r="H39" s="24">
        <v>43237</v>
      </c>
      <c r="I39" s="18"/>
    </row>
    <row r="40" spans="1:9" s="12" customFormat="1" ht="15.75" customHeight="1" x14ac:dyDescent="0.25">
      <c r="A40" s="17">
        <v>36</v>
      </c>
      <c r="B40" s="13">
        <v>43167</v>
      </c>
      <c r="C40" s="21">
        <v>59</v>
      </c>
      <c r="D40" s="11" t="s">
        <v>59</v>
      </c>
      <c r="E40" s="11" t="s">
        <v>67</v>
      </c>
      <c r="F40" s="21" t="s">
        <v>13</v>
      </c>
      <c r="G40" s="23">
        <v>16354.8</v>
      </c>
      <c r="H40" s="24">
        <v>43198</v>
      </c>
      <c r="I40" s="18"/>
    </row>
    <row r="41" spans="1:9" s="12" customFormat="1" ht="15.75" customHeight="1" x14ac:dyDescent="0.25">
      <c r="A41" s="17">
        <v>37</v>
      </c>
      <c r="B41" s="13">
        <v>43166</v>
      </c>
      <c r="C41" s="21">
        <v>12538</v>
      </c>
      <c r="D41" s="11" t="s">
        <v>62</v>
      </c>
      <c r="E41" s="11" t="s">
        <v>70</v>
      </c>
      <c r="F41" s="21" t="s">
        <v>49</v>
      </c>
      <c r="G41" s="23">
        <v>10215.64</v>
      </c>
      <c r="H41" s="24">
        <v>43198</v>
      </c>
      <c r="I41" s="18"/>
    </row>
    <row r="42" spans="1:9" s="12" customFormat="1" ht="15.75" customHeight="1" x14ac:dyDescent="0.25">
      <c r="A42" s="17">
        <v>38</v>
      </c>
      <c r="B42" s="13">
        <v>43201</v>
      </c>
      <c r="C42" s="21">
        <v>731931</v>
      </c>
      <c r="D42" s="11" t="s">
        <v>103</v>
      </c>
      <c r="E42" s="11" t="s">
        <v>104</v>
      </c>
      <c r="F42" s="21" t="s">
        <v>105</v>
      </c>
      <c r="G42" s="23">
        <v>7434</v>
      </c>
      <c r="H42" s="24">
        <v>43231</v>
      </c>
      <c r="I42" s="18"/>
    </row>
    <row r="43" spans="1:9" s="12" customFormat="1" ht="15.75" customHeight="1" x14ac:dyDescent="0.25">
      <c r="A43" s="17">
        <v>39</v>
      </c>
      <c r="B43" s="13">
        <v>43182</v>
      </c>
      <c r="C43" s="21">
        <v>7975</v>
      </c>
      <c r="D43" s="11" t="s">
        <v>108</v>
      </c>
      <c r="E43" s="11" t="s">
        <v>109</v>
      </c>
      <c r="F43" s="21" t="s">
        <v>13</v>
      </c>
      <c r="G43" s="23">
        <v>23315.51</v>
      </c>
      <c r="H43" s="24">
        <v>43213</v>
      </c>
      <c r="I43" s="18"/>
    </row>
    <row r="44" spans="1:9" s="12" customFormat="1" ht="15.75" customHeight="1" x14ac:dyDescent="0.25">
      <c r="A44" s="17">
        <v>40</v>
      </c>
      <c r="B44" s="13">
        <v>43168</v>
      </c>
      <c r="C44" s="21">
        <v>7950</v>
      </c>
      <c r="D44" s="11" t="s">
        <v>108</v>
      </c>
      <c r="E44" s="11" t="s">
        <v>109</v>
      </c>
      <c r="F44" s="21" t="s">
        <v>13</v>
      </c>
      <c r="G44" s="23">
        <v>203950.07</v>
      </c>
      <c r="H44" s="24">
        <v>43199</v>
      </c>
      <c r="I44" s="18"/>
    </row>
    <row r="45" spans="1:9" s="12" customFormat="1" ht="15.75" customHeight="1" x14ac:dyDescent="0.25">
      <c r="A45" s="17">
        <v>41</v>
      </c>
      <c r="B45" s="31">
        <v>43180</v>
      </c>
      <c r="C45" s="32">
        <v>3182</v>
      </c>
      <c r="D45" s="33" t="s">
        <v>60</v>
      </c>
      <c r="E45" s="33" t="s">
        <v>68</v>
      </c>
      <c r="F45" s="32" t="s">
        <v>89</v>
      </c>
      <c r="G45" s="34">
        <v>32450</v>
      </c>
      <c r="H45" s="35">
        <v>43210</v>
      </c>
      <c r="I45" s="18"/>
    </row>
    <row r="46" spans="1:9" s="11" customFormat="1" ht="15.75" customHeight="1" x14ac:dyDescent="0.25">
      <c r="A46" s="17">
        <v>42</v>
      </c>
      <c r="B46" s="13">
        <v>43190</v>
      </c>
      <c r="C46" s="21">
        <v>1113</v>
      </c>
      <c r="D46" s="11" t="s">
        <v>116</v>
      </c>
      <c r="E46" s="11" t="s">
        <v>117</v>
      </c>
      <c r="F46" s="21" t="s">
        <v>80</v>
      </c>
      <c r="G46" s="23">
        <v>558372</v>
      </c>
      <c r="H46" s="24">
        <v>43220</v>
      </c>
      <c r="I46" s="13"/>
    </row>
    <row r="47" spans="1:9" s="12" customFormat="1" ht="19.5" customHeight="1" x14ac:dyDescent="0.25">
      <c r="A47" s="17">
        <v>43</v>
      </c>
      <c r="B47" s="36">
        <v>43165</v>
      </c>
      <c r="C47" s="37">
        <v>24599</v>
      </c>
      <c r="D47" s="38" t="s">
        <v>61</v>
      </c>
      <c r="E47" s="38" t="s">
        <v>69</v>
      </c>
      <c r="F47" s="21" t="s">
        <v>89</v>
      </c>
      <c r="G47" s="39">
        <v>237575.06</v>
      </c>
      <c r="H47" s="40">
        <v>43195</v>
      </c>
      <c r="I47" s="18"/>
    </row>
    <row r="48" spans="1:9" s="12" customFormat="1" ht="15.75" customHeight="1" x14ac:dyDescent="0.25">
      <c r="A48" s="17">
        <v>44</v>
      </c>
      <c r="B48" s="13">
        <v>42031</v>
      </c>
      <c r="C48" s="21">
        <v>90942</v>
      </c>
      <c r="D48" s="11" t="s">
        <v>15</v>
      </c>
      <c r="E48" s="11" t="s">
        <v>16</v>
      </c>
      <c r="F48" s="21" t="s">
        <v>10</v>
      </c>
      <c r="G48" s="23">
        <v>48609.09</v>
      </c>
      <c r="H48" s="24">
        <v>42062</v>
      </c>
      <c r="I48" s="18"/>
    </row>
    <row r="49" spans="1:79" s="12" customFormat="1" ht="15.75" customHeight="1" x14ac:dyDescent="0.25">
      <c r="A49" s="17">
        <v>45</v>
      </c>
      <c r="B49" s="13">
        <v>43020</v>
      </c>
      <c r="C49" s="21">
        <v>22818</v>
      </c>
      <c r="D49" s="11" t="s">
        <v>33</v>
      </c>
      <c r="E49" s="11" t="s">
        <v>34</v>
      </c>
      <c r="F49" s="21" t="s">
        <v>13</v>
      </c>
      <c r="G49" s="23">
        <v>1593</v>
      </c>
      <c r="H49" s="24">
        <v>43051</v>
      </c>
      <c r="I49" s="18"/>
    </row>
    <row r="50" spans="1:79" s="12" customFormat="1" ht="15.75" customHeight="1" x14ac:dyDescent="0.25">
      <c r="A50" s="17">
        <v>46</v>
      </c>
      <c r="B50" s="13">
        <v>42716</v>
      </c>
      <c r="C50" s="21">
        <v>4015</v>
      </c>
      <c r="D50" s="11" t="s">
        <v>17</v>
      </c>
      <c r="E50" s="11" t="s">
        <v>18</v>
      </c>
      <c r="F50" s="32" t="s">
        <v>10</v>
      </c>
      <c r="G50" s="23">
        <v>17305.88</v>
      </c>
      <c r="H50" s="24">
        <v>42747</v>
      </c>
      <c r="I50" s="18"/>
    </row>
    <row r="51" spans="1:79" s="12" customFormat="1" ht="15.75" customHeight="1" x14ac:dyDescent="0.25">
      <c r="A51" s="17">
        <v>47</v>
      </c>
      <c r="B51" s="13">
        <v>42610</v>
      </c>
      <c r="C51" s="21">
        <v>3235</v>
      </c>
      <c r="D51" s="11" t="s">
        <v>19</v>
      </c>
      <c r="E51" s="11" t="s">
        <v>20</v>
      </c>
      <c r="F51" s="32" t="s">
        <v>7</v>
      </c>
      <c r="G51" s="23">
        <v>58646</v>
      </c>
      <c r="H51" s="24">
        <v>42641</v>
      </c>
      <c r="I51" s="18"/>
    </row>
    <row r="52" spans="1:79" s="12" customFormat="1" ht="15.75" customHeight="1" x14ac:dyDescent="0.25">
      <c r="A52" s="17">
        <v>48</v>
      </c>
      <c r="B52" s="13">
        <v>42640</v>
      </c>
      <c r="C52" s="21">
        <v>3479</v>
      </c>
      <c r="D52" s="11" t="s">
        <v>19</v>
      </c>
      <c r="E52" s="11" t="s">
        <v>20</v>
      </c>
      <c r="F52" s="21" t="s">
        <v>7</v>
      </c>
      <c r="G52" s="23">
        <v>75520</v>
      </c>
      <c r="H52" s="24">
        <v>42670</v>
      </c>
      <c r="I52" s="18"/>
    </row>
    <row r="53" spans="1:79" s="12" customFormat="1" ht="15.75" customHeight="1" x14ac:dyDescent="0.25">
      <c r="A53" s="17">
        <v>49</v>
      </c>
      <c r="B53" s="13">
        <v>42549</v>
      </c>
      <c r="C53" s="21">
        <v>209</v>
      </c>
      <c r="D53" s="11" t="s">
        <v>21</v>
      </c>
      <c r="E53" s="11" t="s">
        <v>22</v>
      </c>
      <c r="F53" s="21" t="s">
        <v>23</v>
      </c>
      <c r="G53" s="23">
        <v>13560</v>
      </c>
      <c r="H53" s="24">
        <v>42579</v>
      </c>
      <c r="I53" s="18"/>
    </row>
    <row r="54" spans="1:79" s="12" customFormat="1" ht="15.75" customHeight="1" x14ac:dyDescent="0.25">
      <c r="A54" s="17">
        <v>50</v>
      </c>
      <c r="B54" s="13">
        <v>42719</v>
      </c>
      <c r="C54" s="21">
        <v>40230</v>
      </c>
      <c r="D54" s="11" t="s">
        <v>24</v>
      </c>
      <c r="E54" s="11" t="s">
        <v>25</v>
      </c>
      <c r="F54" s="21" t="s">
        <v>10</v>
      </c>
      <c r="G54" s="23">
        <v>15773.97</v>
      </c>
      <c r="H54" s="24">
        <v>42750</v>
      </c>
      <c r="I54" s="18"/>
    </row>
    <row r="55" spans="1:79" s="12" customFormat="1" ht="15.75" customHeight="1" x14ac:dyDescent="0.25">
      <c r="A55" s="17">
        <v>51</v>
      </c>
      <c r="B55" s="13">
        <v>43195</v>
      </c>
      <c r="C55" s="21">
        <v>236</v>
      </c>
      <c r="D55" s="11" t="s">
        <v>91</v>
      </c>
      <c r="E55" s="11" t="s">
        <v>92</v>
      </c>
      <c r="F55" s="21" t="s">
        <v>80</v>
      </c>
      <c r="G55" s="23">
        <v>10000</v>
      </c>
      <c r="H55" s="24">
        <v>43225</v>
      </c>
      <c r="I55" s="18"/>
    </row>
    <row r="56" spans="1:79" s="12" customFormat="1" ht="15.75" customHeight="1" x14ac:dyDescent="0.25">
      <c r="A56" s="17">
        <v>52</v>
      </c>
      <c r="B56" s="13">
        <v>42549</v>
      </c>
      <c r="C56" s="21">
        <v>11653</v>
      </c>
      <c r="D56" s="11" t="s">
        <v>26</v>
      </c>
      <c r="E56" s="11" t="s">
        <v>27</v>
      </c>
      <c r="F56" s="21" t="s">
        <v>14</v>
      </c>
      <c r="G56" s="23">
        <v>38420</v>
      </c>
      <c r="H56" s="24">
        <v>42579</v>
      </c>
      <c r="I56" s="18"/>
    </row>
    <row r="57" spans="1:79" s="12" customFormat="1" ht="15.75" customHeight="1" x14ac:dyDescent="0.25">
      <c r="A57" s="17">
        <v>53</v>
      </c>
      <c r="B57" s="13">
        <v>43157</v>
      </c>
      <c r="C57" s="21">
        <v>316</v>
      </c>
      <c r="D57" s="11" t="s">
        <v>123</v>
      </c>
      <c r="E57" s="11" t="s">
        <v>69</v>
      </c>
      <c r="F57" s="21" t="s">
        <v>89</v>
      </c>
      <c r="G57" s="23">
        <v>291802.78999999998</v>
      </c>
      <c r="H57" s="24">
        <v>43185</v>
      </c>
      <c r="I57" s="18"/>
    </row>
    <row r="58" spans="1:79" s="12" customFormat="1" ht="15.75" customHeight="1" x14ac:dyDescent="0.25">
      <c r="A58" s="17"/>
      <c r="B58" s="13"/>
      <c r="C58" s="21"/>
      <c r="D58" s="11"/>
      <c r="E58" s="11"/>
      <c r="F58" s="21"/>
      <c r="G58" s="23"/>
      <c r="H58" s="24"/>
      <c r="I58" s="18"/>
    </row>
    <row r="59" spans="1:79" s="12" customFormat="1" ht="15.75" customHeight="1" x14ac:dyDescent="0.25">
      <c r="A59" s="17"/>
      <c r="B59" s="13"/>
      <c r="C59" s="21"/>
      <c r="D59" s="11"/>
      <c r="E59" s="11"/>
      <c r="F59" s="21"/>
      <c r="G59" s="23"/>
      <c r="H59" s="24"/>
      <c r="I59" s="18"/>
    </row>
    <row r="60" spans="1:79" s="12" customFormat="1" x14ac:dyDescent="0.25">
      <c r="A60" s="10"/>
      <c r="B60" s="13"/>
      <c r="C60" s="21"/>
      <c r="D60" s="11"/>
      <c r="E60" s="11"/>
      <c r="F60" s="21"/>
      <c r="G60" s="23"/>
      <c r="H60" s="24"/>
    </row>
    <row r="61" spans="1:79" ht="15.75" x14ac:dyDescent="0.25">
      <c r="A61" s="11"/>
      <c r="B61" s="3"/>
      <c r="C61" s="22"/>
      <c r="D61" s="3"/>
      <c r="E61" s="3"/>
      <c r="F61" s="22"/>
      <c r="G61" s="25">
        <f>SUM(G5:G57)</f>
        <v>5639821.1399999987</v>
      </c>
      <c r="H61" s="26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  <c r="AI61" s="1"/>
      <c r="AJ61" s="1"/>
      <c r="AK61" s="1"/>
      <c r="AL61" s="1"/>
      <c r="AM61" s="1"/>
      <c r="AN61" s="1"/>
      <c r="AO61" s="1"/>
      <c r="AP61" s="1"/>
      <c r="AQ61" s="1"/>
      <c r="AR61" s="1"/>
      <c r="AS61" s="1"/>
      <c r="AT61" s="1"/>
      <c r="AU61" s="1"/>
      <c r="AV61" s="1"/>
      <c r="AW61" s="1"/>
      <c r="AX61" s="1"/>
      <c r="AY61" s="1"/>
      <c r="AZ61" s="1"/>
      <c r="BA61" s="1"/>
      <c r="BB61" s="1"/>
      <c r="BC61" s="1"/>
      <c r="BD61" s="1"/>
      <c r="BE61" s="1"/>
      <c r="BF61" s="1"/>
      <c r="BG61" s="1"/>
      <c r="BH61" s="1"/>
      <c r="BI61" s="1"/>
      <c r="BJ61" s="1"/>
      <c r="BK61" s="1"/>
      <c r="BL61" s="1"/>
      <c r="BM61" s="1"/>
      <c r="BN61" s="1"/>
      <c r="BO61" s="1"/>
      <c r="BP61" s="1"/>
      <c r="BQ61" s="1"/>
      <c r="BR61" s="1"/>
      <c r="BS61" s="1"/>
      <c r="BT61" s="1"/>
      <c r="BU61" s="1"/>
      <c r="BV61" s="1"/>
      <c r="BW61" s="1"/>
      <c r="BX61" s="1"/>
      <c r="BY61" s="1"/>
      <c r="BZ61" s="1"/>
      <c r="CA61" s="1"/>
    </row>
    <row r="62" spans="1:79" s="1" customFormat="1" x14ac:dyDescent="0.25">
      <c r="A62" s="12"/>
      <c r="C62" s="8"/>
      <c r="D62" s="9"/>
      <c r="F62" s="8"/>
      <c r="G62" s="27"/>
      <c r="H62" s="8"/>
    </row>
    <row r="63" spans="1:79" s="1" customFormat="1" x14ac:dyDescent="0.25">
      <c r="A63" s="12"/>
      <c r="C63" s="8"/>
      <c r="D63" s="9"/>
      <c r="F63" s="8"/>
      <c r="G63" s="8"/>
      <c r="H63" s="27"/>
    </row>
    <row r="64" spans="1:79" s="1" customFormat="1" x14ac:dyDescent="0.25">
      <c r="A64" s="12"/>
      <c r="C64" s="8"/>
      <c r="D64" s="9"/>
      <c r="F64" s="8"/>
      <c r="G64" s="27"/>
      <c r="H64" s="8"/>
    </row>
    <row r="65" spans="1:79" s="1" customFormat="1" x14ac:dyDescent="0.25">
      <c r="A65" s="12"/>
      <c r="C65" s="8"/>
      <c r="D65" s="9"/>
      <c r="F65" s="8"/>
      <c r="G65" s="8"/>
      <c r="H65" s="27"/>
    </row>
    <row r="66" spans="1:79" s="1" customFormat="1" x14ac:dyDescent="0.25">
      <c r="A66" s="12"/>
      <c r="C66" s="8"/>
      <c r="F66" s="8"/>
      <c r="G66" s="8"/>
      <c r="H66" s="8"/>
    </row>
    <row r="67" spans="1:79" s="1" customFormat="1" x14ac:dyDescent="0.25">
      <c r="A67" s="12"/>
      <c r="C67" s="8"/>
      <c r="D67" s="9"/>
      <c r="F67" s="27"/>
      <c r="G67" s="8"/>
      <c r="H67" s="8"/>
    </row>
    <row r="68" spans="1:79" s="1" customFormat="1" ht="15.75" customHeight="1" x14ac:dyDescent="0.25">
      <c r="A68" s="12"/>
      <c r="C68" s="8"/>
      <c r="D68" s="9"/>
      <c r="E68" s="9"/>
      <c r="F68" s="8"/>
      <c r="G68" s="8"/>
      <c r="H68" s="8"/>
    </row>
    <row r="69" spans="1:79" s="1" customFormat="1" x14ac:dyDescent="0.25">
      <c r="A69" s="12"/>
      <c r="C69" s="8"/>
      <c r="D69" s="9"/>
      <c r="E69" s="9"/>
      <c r="F69" s="8"/>
      <c r="G69" s="8"/>
      <c r="H69" s="8"/>
    </row>
    <row r="70" spans="1:79" x14ac:dyDescent="0.25"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  <c r="AI70" s="1"/>
      <c r="AJ70" s="1"/>
      <c r="AK70" s="1"/>
      <c r="AL70" s="1"/>
      <c r="AM70" s="1"/>
      <c r="AN70" s="1"/>
      <c r="AO70" s="1"/>
      <c r="AP70" s="1"/>
      <c r="AQ70" s="1"/>
      <c r="AR70" s="1"/>
      <c r="AS70" s="1"/>
      <c r="AT70" s="1"/>
      <c r="AU70" s="1"/>
      <c r="AV70" s="1"/>
      <c r="AW70" s="1"/>
      <c r="AX70" s="1"/>
      <c r="AY70" s="1"/>
      <c r="AZ70" s="1"/>
      <c r="BA70" s="1"/>
      <c r="BB70" s="1"/>
      <c r="BC70" s="1"/>
      <c r="BD70" s="1"/>
      <c r="BE70" s="1"/>
      <c r="BF70" s="1"/>
      <c r="BG70" s="1"/>
      <c r="BH70" s="1"/>
      <c r="BI70" s="1"/>
      <c r="BJ70" s="1"/>
      <c r="BK70" s="1"/>
      <c r="BL70" s="1"/>
      <c r="BM70" s="1"/>
      <c r="BN70" s="1"/>
      <c r="BO70" s="1"/>
      <c r="BP70" s="1"/>
      <c r="BQ70" s="1"/>
      <c r="BR70" s="1"/>
      <c r="BS70" s="1"/>
      <c r="BT70" s="1"/>
      <c r="BU70" s="1"/>
      <c r="BV70" s="1"/>
      <c r="BW70" s="1"/>
      <c r="BX70" s="1"/>
      <c r="BY70" s="1"/>
      <c r="BZ70" s="1"/>
      <c r="CA70" s="1"/>
    </row>
    <row r="71" spans="1:79" x14ac:dyDescent="0.25">
      <c r="D71" s="4"/>
      <c r="E71" s="4"/>
      <c r="F71" s="28"/>
      <c r="G71" s="28"/>
      <c r="H71" s="28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  <c r="AI71" s="1"/>
      <c r="AJ71" s="1"/>
      <c r="AK71" s="1"/>
      <c r="AL71" s="1"/>
      <c r="AM71" s="1"/>
      <c r="AN71" s="1"/>
      <c r="AO71" s="1"/>
      <c r="AP71" s="1"/>
      <c r="AQ71" s="1"/>
      <c r="AR71" s="1"/>
      <c r="AS71" s="1"/>
      <c r="AT71" s="1"/>
      <c r="AU71" s="1"/>
      <c r="AV71" s="1"/>
      <c r="AW71" s="1"/>
      <c r="AX71" s="1"/>
      <c r="AY71" s="1"/>
      <c r="AZ71" s="1"/>
      <c r="BA71" s="1"/>
      <c r="BB71" s="1"/>
      <c r="BC71" s="1"/>
      <c r="BD71" s="1"/>
      <c r="BE71" s="1"/>
      <c r="BF71" s="1"/>
      <c r="BG71" s="1"/>
      <c r="BH71" s="1"/>
      <c r="BI71" s="1"/>
      <c r="BJ71" s="1"/>
      <c r="BK71" s="1"/>
      <c r="BL71" s="1"/>
      <c r="BM71" s="1"/>
      <c r="BN71" s="1"/>
      <c r="BO71" s="1"/>
      <c r="BP71" s="1"/>
      <c r="BQ71" s="1"/>
      <c r="BR71" s="1"/>
      <c r="BS71" s="1"/>
      <c r="BT71" s="1"/>
      <c r="BU71" s="1"/>
      <c r="BV71" s="1"/>
      <c r="BW71" s="1"/>
      <c r="BX71" s="1"/>
      <c r="BY71" s="1"/>
      <c r="BZ71" s="1"/>
      <c r="CA71" s="1"/>
    </row>
    <row r="72" spans="1:79" x14ac:dyDescent="0.25"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  <c r="AI72" s="1"/>
      <c r="AJ72" s="1"/>
      <c r="AK72" s="1"/>
      <c r="AL72" s="1"/>
      <c r="AM72" s="1"/>
      <c r="AN72" s="1"/>
      <c r="AO72" s="1"/>
      <c r="AP72" s="1"/>
      <c r="AQ72" s="1"/>
      <c r="AR72" s="1"/>
      <c r="AS72" s="1"/>
      <c r="AT72" s="1"/>
      <c r="AU72" s="1"/>
      <c r="AV72" s="1"/>
      <c r="AW72" s="1"/>
      <c r="AX72" s="1"/>
      <c r="AY72" s="1"/>
      <c r="AZ72" s="1"/>
      <c r="BA72" s="1"/>
      <c r="BB72" s="1"/>
      <c r="BC72" s="1"/>
      <c r="BD72" s="1"/>
      <c r="BE72" s="1"/>
      <c r="BF72" s="1"/>
      <c r="BG72" s="1"/>
      <c r="BH72" s="1"/>
      <c r="BI72" s="1"/>
      <c r="BJ72" s="1"/>
      <c r="BK72" s="1"/>
      <c r="BL72" s="1"/>
      <c r="BM72" s="1"/>
      <c r="BN72" s="1"/>
      <c r="BO72" s="1"/>
      <c r="BP72" s="1"/>
      <c r="BQ72" s="1"/>
      <c r="BR72" s="1"/>
      <c r="BS72" s="1"/>
      <c r="BT72" s="1"/>
      <c r="BU72" s="1"/>
      <c r="BV72" s="1"/>
      <c r="BW72" s="1"/>
      <c r="BX72" s="1"/>
      <c r="BY72" s="1"/>
      <c r="BZ72" s="1"/>
      <c r="CA72" s="1"/>
    </row>
    <row r="73" spans="1:79" x14ac:dyDescent="0.25"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  <c r="AH73" s="1"/>
      <c r="AI73" s="1"/>
      <c r="AJ73" s="1"/>
      <c r="AK73" s="1"/>
      <c r="AL73" s="1"/>
      <c r="AM73" s="1"/>
      <c r="AN73" s="1"/>
      <c r="AO73" s="1"/>
      <c r="AP73" s="1"/>
      <c r="AQ73" s="1"/>
      <c r="AR73" s="1"/>
      <c r="AS73" s="1"/>
      <c r="AT73" s="1"/>
      <c r="AU73" s="1"/>
      <c r="AV73" s="1"/>
      <c r="AW73" s="1"/>
      <c r="AX73" s="1"/>
      <c r="AY73" s="1"/>
      <c r="AZ73" s="1"/>
      <c r="BA73" s="1"/>
      <c r="BB73" s="1"/>
      <c r="BC73" s="1"/>
      <c r="BD73" s="1"/>
      <c r="BE73" s="1"/>
      <c r="BF73" s="1"/>
      <c r="BG73" s="1"/>
      <c r="BH73" s="1"/>
      <c r="BI73" s="1"/>
      <c r="BJ73" s="1"/>
      <c r="BK73" s="1"/>
      <c r="BL73" s="1"/>
      <c r="BM73" s="1"/>
      <c r="BN73" s="1"/>
      <c r="BO73" s="1"/>
      <c r="BP73" s="1"/>
      <c r="BQ73" s="1"/>
      <c r="BR73" s="1"/>
      <c r="BS73" s="1"/>
      <c r="BT73" s="1"/>
      <c r="BU73" s="1"/>
      <c r="BV73" s="1"/>
      <c r="BW73" s="1"/>
      <c r="BX73" s="1"/>
      <c r="BY73" s="1"/>
      <c r="BZ73" s="1"/>
      <c r="CA73" s="1"/>
    </row>
    <row r="74" spans="1:79" x14ac:dyDescent="0.25"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  <c r="AH74" s="1"/>
      <c r="AI74" s="1"/>
      <c r="AJ74" s="1"/>
      <c r="AK74" s="1"/>
      <c r="AL74" s="1"/>
      <c r="AM74" s="1"/>
      <c r="AN74" s="1"/>
      <c r="AO74" s="1"/>
      <c r="AP74" s="1"/>
      <c r="AQ74" s="1"/>
      <c r="AR74" s="1"/>
      <c r="AS74" s="1"/>
      <c r="AT74" s="1"/>
      <c r="AU74" s="1"/>
      <c r="AV74" s="1"/>
      <c r="AW74" s="1"/>
      <c r="AX74" s="1"/>
      <c r="AY74" s="1"/>
      <c r="AZ74" s="1"/>
      <c r="BA74" s="1"/>
      <c r="BB74" s="1"/>
      <c r="BC74" s="1"/>
      <c r="BD74" s="1"/>
      <c r="BE74" s="1"/>
      <c r="BF74" s="1"/>
      <c r="BG74" s="1"/>
      <c r="BH74" s="1"/>
      <c r="BI74" s="1"/>
      <c r="BJ74" s="1"/>
      <c r="BK74" s="1"/>
      <c r="BL74" s="1"/>
      <c r="BM74" s="1"/>
      <c r="BN74" s="1"/>
      <c r="BO74" s="1"/>
      <c r="BP74" s="1"/>
      <c r="BQ74" s="1"/>
      <c r="BR74" s="1"/>
      <c r="BS74" s="1"/>
      <c r="BT74" s="1"/>
      <c r="BU74" s="1"/>
      <c r="BV74" s="1"/>
      <c r="BW74" s="1"/>
      <c r="BX74" s="1"/>
      <c r="BY74" s="1"/>
      <c r="BZ74" s="1"/>
      <c r="CA74" s="1"/>
    </row>
    <row r="75" spans="1:79" x14ac:dyDescent="0.25"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/>
      <c r="AI75" s="1"/>
      <c r="AJ75" s="1"/>
      <c r="AK75" s="1"/>
      <c r="AL75" s="1"/>
      <c r="AM75" s="1"/>
      <c r="AN75" s="1"/>
      <c r="AO75" s="1"/>
      <c r="AP75" s="1"/>
      <c r="AQ75" s="1"/>
      <c r="AR75" s="1"/>
      <c r="AS75" s="1"/>
      <c r="AT75" s="1"/>
      <c r="AU75" s="1"/>
      <c r="AV75" s="1"/>
      <c r="AW75" s="1"/>
      <c r="AX75" s="1"/>
      <c r="AY75" s="1"/>
      <c r="AZ75" s="1"/>
      <c r="BA75" s="1"/>
      <c r="BB75" s="1"/>
      <c r="BC75" s="1"/>
      <c r="BD75" s="1"/>
      <c r="BE75" s="1"/>
      <c r="BF75" s="1"/>
      <c r="BG75" s="1"/>
      <c r="BH75" s="1"/>
      <c r="BI75" s="1"/>
      <c r="BJ75" s="1"/>
      <c r="BK75" s="1"/>
      <c r="BL75" s="1"/>
      <c r="BM75" s="1"/>
      <c r="BN75" s="1"/>
      <c r="BO75" s="1"/>
      <c r="BP75" s="1"/>
      <c r="BQ75" s="1"/>
      <c r="BR75" s="1"/>
      <c r="BS75" s="1"/>
      <c r="BT75" s="1"/>
      <c r="BU75" s="1"/>
      <c r="BV75" s="1"/>
      <c r="BW75" s="1"/>
      <c r="BX75" s="1"/>
      <c r="BY75" s="1"/>
      <c r="BZ75" s="1"/>
      <c r="CA75" s="1"/>
    </row>
    <row r="76" spans="1:79" x14ac:dyDescent="0.25"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  <c r="AH76" s="1"/>
      <c r="AI76" s="1"/>
      <c r="AJ76" s="1"/>
      <c r="AK76" s="1"/>
      <c r="AL76" s="1"/>
      <c r="AM76" s="1"/>
      <c r="AN76" s="1"/>
      <c r="AO76" s="1"/>
      <c r="AP76" s="1"/>
      <c r="AQ76" s="1"/>
      <c r="AR76" s="1"/>
      <c r="AS76" s="1"/>
      <c r="AT76" s="1"/>
      <c r="AU76" s="1"/>
      <c r="AV76" s="1"/>
      <c r="AW76" s="1"/>
      <c r="AX76" s="1"/>
      <c r="AY76" s="1"/>
      <c r="AZ76" s="1"/>
      <c r="BA76" s="1"/>
      <c r="BB76" s="1"/>
      <c r="BC76" s="1"/>
      <c r="BD76" s="1"/>
      <c r="BE76" s="1"/>
      <c r="BF76" s="1"/>
      <c r="BG76" s="1"/>
      <c r="BH76" s="1"/>
      <c r="BI76" s="1"/>
      <c r="BJ76" s="1"/>
      <c r="BK76" s="1"/>
      <c r="BL76" s="1"/>
      <c r="BM76" s="1"/>
      <c r="BN76" s="1"/>
      <c r="BO76" s="1"/>
      <c r="BP76" s="1"/>
      <c r="BQ76" s="1"/>
      <c r="BR76" s="1"/>
      <c r="BS76" s="1"/>
      <c r="BT76" s="1"/>
      <c r="BU76" s="1"/>
      <c r="BV76" s="1"/>
      <c r="BW76" s="1"/>
      <c r="BX76" s="1"/>
      <c r="BY76" s="1"/>
      <c r="BZ76" s="1"/>
      <c r="CA76" s="1"/>
    </row>
    <row r="77" spans="1:79" x14ac:dyDescent="0.25"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1"/>
      <c r="AI77" s="1"/>
      <c r="AJ77" s="1"/>
      <c r="AK77" s="1"/>
      <c r="AL77" s="1"/>
      <c r="AM77" s="1"/>
      <c r="AN77" s="1"/>
      <c r="AO77" s="1"/>
      <c r="AP77" s="1"/>
      <c r="AQ77" s="1"/>
      <c r="AR77" s="1"/>
      <c r="AS77" s="1"/>
      <c r="AT77" s="1"/>
      <c r="AU77" s="1"/>
      <c r="AV77" s="1"/>
      <c r="AW77" s="1"/>
      <c r="AX77" s="1"/>
      <c r="AY77" s="1"/>
      <c r="AZ77" s="1"/>
      <c r="BA77" s="1"/>
      <c r="BB77" s="1"/>
      <c r="BC77" s="1"/>
      <c r="BD77" s="1"/>
      <c r="BE77" s="1"/>
      <c r="BF77" s="1"/>
      <c r="BG77" s="1"/>
      <c r="BH77" s="1"/>
      <c r="BI77" s="1"/>
      <c r="BJ77" s="1"/>
      <c r="BK77" s="1"/>
      <c r="BL77" s="1"/>
      <c r="BM77" s="1"/>
      <c r="BN77" s="1"/>
      <c r="BO77" s="1"/>
      <c r="BP77" s="1"/>
      <c r="BQ77" s="1"/>
      <c r="BR77" s="1"/>
      <c r="BS77" s="1"/>
      <c r="BT77" s="1"/>
      <c r="BU77" s="1"/>
      <c r="BV77" s="1"/>
      <c r="BW77" s="1"/>
      <c r="BX77" s="1"/>
      <c r="BY77" s="1"/>
      <c r="BZ77" s="1"/>
      <c r="CA77" s="1"/>
    </row>
    <row r="78" spans="1:79" x14ac:dyDescent="0.25"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  <c r="AG78" s="1"/>
      <c r="AH78" s="1"/>
      <c r="AI78" s="1"/>
      <c r="AJ78" s="1"/>
      <c r="AK78" s="1"/>
      <c r="AL78" s="1"/>
      <c r="AM78" s="1"/>
      <c r="AN78" s="1"/>
      <c r="AO78" s="1"/>
      <c r="AP78" s="1"/>
      <c r="AQ78" s="1"/>
      <c r="AR78" s="1"/>
      <c r="AS78" s="1"/>
      <c r="AT78" s="1"/>
      <c r="AU78" s="1"/>
      <c r="AV78" s="1"/>
      <c r="AW78" s="1"/>
      <c r="AX78" s="1"/>
      <c r="AY78" s="1"/>
      <c r="AZ78" s="1"/>
      <c r="BA78" s="1"/>
      <c r="BB78" s="1"/>
      <c r="BC78" s="1"/>
      <c r="BD78" s="1"/>
      <c r="BE78" s="1"/>
      <c r="BF78" s="1"/>
      <c r="BG78" s="1"/>
      <c r="BH78" s="1"/>
      <c r="BI78" s="1"/>
      <c r="BJ78" s="1"/>
      <c r="BK78" s="1"/>
      <c r="BL78" s="1"/>
      <c r="BM78" s="1"/>
      <c r="BN78" s="1"/>
      <c r="BO78" s="1"/>
      <c r="BP78" s="1"/>
      <c r="BQ78" s="1"/>
      <c r="BR78" s="1"/>
      <c r="BS78" s="1"/>
      <c r="BT78" s="1"/>
      <c r="BU78" s="1"/>
      <c r="BV78" s="1"/>
      <c r="BW78" s="1"/>
      <c r="BX78" s="1"/>
      <c r="BY78" s="1"/>
      <c r="BZ78" s="1"/>
      <c r="CA78" s="1"/>
    </row>
    <row r="79" spans="1:79" x14ac:dyDescent="0.25"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  <c r="AH79" s="1"/>
      <c r="AI79" s="1"/>
      <c r="AJ79" s="1"/>
      <c r="AK79" s="1"/>
      <c r="AL79" s="1"/>
      <c r="AM79" s="1"/>
      <c r="AN79" s="1"/>
      <c r="AO79" s="1"/>
      <c r="AP79" s="1"/>
      <c r="AQ79" s="1"/>
      <c r="AR79" s="1"/>
      <c r="AS79" s="1"/>
      <c r="AT79" s="1"/>
      <c r="AU79" s="1"/>
      <c r="AV79" s="1"/>
      <c r="AW79" s="1"/>
      <c r="AX79" s="1"/>
      <c r="AY79" s="1"/>
      <c r="AZ79" s="1"/>
      <c r="BA79" s="1"/>
      <c r="BB79" s="1"/>
      <c r="BC79" s="1"/>
      <c r="BD79" s="1"/>
      <c r="BE79" s="1"/>
      <c r="BF79" s="1"/>
      <c r="BG79" s="1"/>
      <c r="BH79" s="1"/>
      <c r="BI79" s="1"/>
      <c r="BJ79" s="1"/>
      <c r="BK79" s="1"/>
      <c r="BL79" s="1"/>
      <c r="BM79" s="1"/>
      <c r="BN79" s="1"/>
      <c r="BO79" s="1"/>
      <c r="BP79" s="1"/>
      <c r="BQ79" s="1"/>
      <c r="BR79" s="1"/>
      <c r="BS79" s="1"/>
      <c r="BT79" s="1"/>
      <c r="BU79" s="1"/>
      <c r="BV79" s="1"/>
      <c r="BW79" s="1"/>
      <c r="BX79" s="1"/>
      <c r="BY79" s="1"/>
      <c r="BZ79" s="1"/>
      <c r="CA79" s="1"/>
    </row>
    <row r="80" spans="1:79" x14ac:dyDescent="0.25"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1"/>
      <c r="AI80" s="1"/>
      <c r="AJ80" s="1"/>
      <c r="AK80" s="1"/>
      <c r="AL80" s="1"/>
      <c r="AM80" s="1"/>
      <c r="AN80" s="1"/>
      <c r="AO80" s="1"/>
      <c r="AP80" s="1"/>
      <c r="AQ80" s="1"/>
      <c r="AR80" s="1"/>
      <c r="AS80" s="1"/>
      <c r="AT80" s="1"/>
      <c r="AU80" s="1"/>
      <c r="AV80" s="1"/>
      <c r="AW80" s="1"/>
      <c r="AX80" s="1"/>
      <c r="AY80" s="1"/>
      <c r="AZ80" s="1"/>
      <c r="BA80" s="1"/>
      <c r="BB80" s="1"/>
      <c r="BC80" s="1"/>
      <c r="BD80" s="1"/>
      <c r="BE80" s="1"/>
      <c r="BF80" s="1"/>
      <c r="BG80" s="1"/>
      <c r="BH80" s="1"/>
      <c r="BI80" s="1"/>
      <c r="BJ80" s="1"/>
      <c r="BK80" s="1"/>
      <c r="BL80" s="1"/>
      <c r="BM80" s="1"/>
      <c r="BN80" s="1"/>
      <c r="BO80" s="1"/>
      <c r="BP80" s="1"/>
      <c r="BQ80" s="1"/>
      <c r="BR80" s="1"/>
      <c r="BS80" s="1"/>
      <c r="BT80" s="1"/>
      <c r="BU80" s="1"/>
      <c r="BV80" s="1"/>
      <c r="BW80" s="1"/>
      <c r="BX80" s="1"/>
      <c r="BY80" s="1"/>
      <c r="BZ80" s="1"/>
      <c r="CA80" s="1"/>
    </row>
    <row r="81" spans="9:79" x14ac:dyDescent="0.25"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  <c r="AI81" s="1"/>
      <c r="AJ81" s="1"/>
      <c r="AK81" s="1"/>
      <c r="AL81" s="1"/>
      <c r="AM81" s="1"/>
      <c r="AN81" s="1"/>
      <c r="AO81" s="1"/>
      <c r="AP81" s="1"/>
      <c r="AQ81" s="1"/>
      <c r="AR81" s="1"/>
      <c r="AS81" s="1"/>
      <c r="AT81" s="1"/>
      <c r="AU81" s="1"/>
      <c r="AV81" s="1"/>
      <c r="AW81" s="1"/>
      <c r="AX81" s="1"/>
      <c r="AY81" s="1"/>
      <c r="AZ81" s="1"/>
      <c r="BA81" s="1"/>
      <c r="BB81" s="1"/>
      <c r="BC81" s="1"/>
      <c r="BD81" s="1"/>
      <c r="BE81" s="1"/>
      <c r="BF81" s="1"/>
      <c r="BG81" s="1"/>
      <c r="BH81" s="1"/>
      <c r="BI81" s="1"/>
      <c r="BJ81" s="1"/>
      <c r="BK81" s="1"/>
      <c r="BL81" s="1"/>
      <c r="BM81" s="1"/>
      <c r="BN81" s="1"/>
      <c r="BO81" s="1"/>
      <c r="BP81" s="1"/>
      <c r="BQ81" s="1"/>
      <c r="BR81" s="1"/>
      <c r="BS81" s="1"/>
      <c r="BT81" s="1"/>
      <c r="BU81" s="1"/>
      <c r="BV81" s="1"/>
      <c r="BW81" s="1"/>
      <c r="BX81" s="1"/>
      <c r="BY81" s="1"/>
      <c r="BZ81" s="1"/>
      <c r="CA81" s="1"/>
    </row>
    <row r="82" spans="9:79" x14ac:dyDescent="0.25"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  <c r="AG82" s="1"/>
      <c r="AH82" s="1"/>
      <c r="AI82" s="1"/>
      <c r="AJ82" s="1"/>
      <c r="AK82" s="1"/>
      <c r="AL82" s="1"/>
      <c r="AM82" s="1"/>
      <c r="AN82" s="1"/>
      <c r="AO82" s="1"/>
      <c r="AP82" s="1"/>
      <c r="AQ82" s="1"/>
      <c r="AR82" s="1"/>
      <c r="AS82" s="1"/>
      <c r="AT82" s="1"/>
      <c r="AU82" s="1"/>
      <c r="AV82" s="1"/>
      <c r="AW82" s="1"/>
      <c r="AX82" s="1"/>
      <c r="AY82" s="1"/>
      <c r="AZ82" s="1"/>
      <c r="BA82" s="1"/>
      <c r="BB82" s="1"/>
      <c r="BC82" s="1"/>
      <c r="BD82" s="1"/>
      <c r="BE82" s="1"/>
      <c r="BF82" s="1"/>
      <c r="BG82" s="1"/>
      <c r="BH82" s="1"/>
      <c r="BI82" s="1"/>
      <c r="BJ82" s="1"/>
      <c r="BK82" s="1"/>
      <c r="BL82" s="1"/>
      <c r="BM82" s="1"/>
      <c r="BN82" s="1"/>
      <c r="BO82" s="1"/>
      <c r="BP82" s="1"/>
      <c r="BQ82" s="1"/>
      <c r="BR82" s="1"/>
      <c r="BS82" s="1"/>
      <c r="BT82" s="1"/>
      <c r="BU82" s="1"/>
      <c r="BV82" s="1"/>
      <c r="BW82" s="1"/>
      <c r="BX82" s="1"/>
      <c r="BY82" s="1"/>
      <c r="BZ82" s="1"/>
      <c r="CA82" s="1"/>
    </row>
    <row r="83" spans="9:79" x14ac:dyDescent="0.25"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  <c r="AH83" s="1"/>
      <c r="AI83" s="1"/>
      <c r="AJ83" s="1"/>
      <c r="AK83" s="1"/>
      <c r="AL83" s="1"/>
      <c r="AM83" s="1"/>
      <c r="AN83" s="1"/>
      <c r="AO83" s="1"/>
      <c r="AP83" s="1"/>
      <c r="AQ83" s="1"/>
      <c r="AR83" s="1"/>
      <c r="AS83" s="1"/>
      <c r="AT83" s="1"/>
      <c r="AU83" s="1"/>
      <c r="AV83" s="1"/>
      <c r="AW83" s="1"/>
      <c r="AX83" s="1"/>
      <c r="AY83" s="1"/>
      <c r="AZ83" s="1"/>
      <c r="BA83" s="1"/>
      <c r="BB83" s="1"/>
      <c r="BC83" s="1"/>
      <c r="BD83" s="1"/>
      <c r="BE83" s="1"/>
      <c r="BF83" s="1"/>
      <c r="BG83" s="1"/>
      <c r="BH83" s="1"/>
      <c r="BI83" s="1"/>
      <c r="BJ83" s="1"/>
      <c r="BK83" s="1"/>
      <c r="BL83" s="1"/>
      <c r="BM83" s="1"/>
      <c r="BN83" s="1"/>
      <c r="BO83" s="1"/>
      <c r="BP83" s="1"/>
      <c r="BQ83" s="1"/>
      <c r="BR83" s="1"/>
      <c r="BS83" s="1"/>
      <c r="BT83" s="1"/>
      <c r="BU83" s="1"/>
      <c r="BV83" s="1"/>
      <c r="BW83" s="1"/>
      <c r="BX83" s="1"/>
      <c r="BY83" s="1"/>
      <c r="BZ83" s="1"/>
      <c r="CA83" s="1"/>
    </row>
    <row r="84" spans="9:79" x14ac:dyDescent="0.25"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  <c r="AG84" s="1"/>
      <c r="AH84" s="1"/>
      <c r="AI84" s="1"/>
      <c r="AJ84" s="1"/>
      <c r="AK84" s="1"/>
      <c r="AL84" s="1"/>
      <c r="AM84" s="1"/>
      <c r="AN84" s="1"/>
      <c r="AO84" s="1"/>
      <c r="AP84" s="1"/>
      <c r="AQ84" s="1"/>
      <c r="AR84" s="1"/>
      <c r="AS84" s="1"/>
      <c r="AT84" s="1"/>
      <c r="AU84" s="1"/>
      <c r="AV84" s="1"/>
      <c r="AW84" s="1"/>
      <c r="AX84" s="1"/>
      <c r="AY84" s="1"/>
      <c r="AZ84" s="1"/>
      <c r="BA84" s="1"/>
      <c r="BB84" s="1"/>
      <c r="BC84" s="1"/>
      <c r="BD84" s="1"/>
      <c r="BE84" s="1"/>
      <c r="BF84" s="1"/>
      <c r="BG84" s="1"/>
      <c r="BH84" s="1"/>
      <c r="BI84" s="1"/>
      <c r="BJ84" s="1"/>
      <c r="BK84" s="1"/>
      <c r="BL84" s="1"/>
      <c r="BM84" s="1"/>
      <c r="BN84" s="1"/>
      <c r="BO84" s="1"/>
      <c r="BP84" s="1"/>
      <c r="BQ84" s="1"/>
      <c r="BR84" s="1"/>
      <c r="BS84" s="1"/>
      <c r="BT84" s="1"/>
      <c r="BU84" s="1"/>
      <c r="BV84" s="1"/>
      <c r="BW84" s="1"/>
      <c r="BX84" s="1"/>
      <c r="BY84" s="1"/>
      <c r="BZ84" s="1"/>
      <c r="CA84" s="1"/>
    </row>
    <row r="85" spans="9:79" x14ac:dyDescent="0.25"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  <c r="AG85" s="1"/>
      <c r="AH85" s="1"/>
      <c r="AI85" s="1"/>
      <c r="AJ85" s="1"/>
      <c r="AK85" s="1"/>
      <c r="AL85" s="1"/>
      <c r="AM85" s="1"/>
      <c r="AN85" s="1"/>
      <c r="AO85" s="1"/>
      <c r="AP85" s="1"/>
      <c r="AQ85" s="1"/>
      <c r="AR85" s="1"/>
      <c r="AS85" s="1"/>
      <c r="AT85" s="1"/>
      <c r="AU85" s="1"/>
      <c r="AV85" s="1"/>
      <c r="AW85" s="1"/>
      <c r="AX85" s="1"/>
      <c r="AY85" s="1"/>
      <c r="AZ85" s="1"/>
      <c r="BA85" s="1"/>
      <c r="BB85" s="1"/>
      <c r="BC85" s="1"/>
      <c r="BD85" s="1"/>
      <c r="BE85" s="1"/>
      <c r="BF85" s="1"/>
      <c r="BG85" s="1"/>
      <c r="BH85" s="1"/>
      <c r="BI85" s="1"/>
      <c r="BJ85" s="1"/>
      <c r="BK85" s="1"/>
      <c r="BL85" s="1"/>
      <c r="BM85" s="1"/>
      <c r="BN85" s="1"/>
      <c r="BO85" s="1"/>
      <c r="BP85" s="1"/>
      <c r="BQ85" s="1"/>
      <c r="BR85" s="1"/>
      <c r="BS85" s="1"/>
      <c r="BT85" s="1"/>
      <c r="BU85" s="1"/>
      <c r="BV85" s="1"/>
      <c r="BW85" s="1"/>
      <c r="BX85" s="1"/>
      <c r="BY85" s="1"/>
      <c r="BZ85" s="1"/>
      <c r="CA85" s="1"/>
    </row>
    <row r="86" spans="9:79" x14ac:dyDescent="0.25"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  <c r="AG86" s="1"/>
      <c r="AH86" s="1"/>
      <c r="AI86" s="1"/>
      <c r="AJ86" s="1"/>
      <c r="AK86" s="1"/>
      <c r="AL86" s="1"/>
      <c r="AM86" s="1"/>
      <c r="AN86" s="1"/>
      <c r="AO86" s="1"/>
      <c r="AP86" s="1"/>
      <c r="AQ86" s="1"/>
      <c r="AR86" s="1"/>
      <c r="AS86" s="1"/>
      <c r="AT86" s="1"/>
      <c r="AU86" s="1"/>
      <c r="AV86" s="1"/>
      <c r="AW86" s="1"/>
      <c r="AX86" s="1"/>
      <c r="AY86" s="1"/>
      <c r="AZ86" s="1"/>
      <c r="BA86" s="1"/>
      <c r="BB86" s="1"/>
      <c r="BC86" s="1"/>
      <c r="BD86" s="1"/>
      <c r="BE86" s="1"/>
      <c r="BF86" s="1"/>
      <c r="BG86" s="1"/>
      <c r="BH86" s="1"/>
      <c r="BI86" s="1"/>
      <c r="BJ86" s="1"/>
      <c r="BK86" s="1"/>
      <c r="BL86" s="1"/>
      <c r="BM86" s="1"/>
      <c r="BN86" s="1"/>
      <c r="BO86" s="1"/>
      <c r="BP86" s="1"/>
      <c r="BQ86" s="1"/>
      <c r="BR86" s="1"/>
      <c r="BS86" s="1"/>
      <c r="BT86" s="1"/>
      <c r="BU86" s="1"/>
      <c r="BV86" s="1"/>
      <c r="BW86" s="1"/>
      <c r="BX86" s="1"/>
      <c r="BY86" s="1"/>
      <c r="BZ86" s="1"/>
      <c r="CA86" s="1"/>
    </row>
    <row r="87" spans="9:79" x14ac:dyDescent="0.25"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  <c r="AG87" s="1"/>
      <c r="AH87" s="1"/>
      <c r="AI87" s="1"/>
      <c r="AJ87" s="1"/>
      <c r="AK87" s="1"/>
      <c r="AL87" s="1"/>
      <c r="AM87" s="1"/>
      <c r="AN87" s="1"/>
      <c r="AO87" s="1"/>
      <c r="AP87" s="1"/>
      <c r="AQ87" s="1"/>
      <c r="AR87" s="1"/>
      <c r="AS87" s="1"/>
      <c r="AT87" s="1"/>
      <c r="AU87" s="1"/>
      <c r="AV87" s="1"/>
      <c r="AW87" s="1"/>
      <c r="AX87" s="1"/>
      <c r="AY87" s="1"/>
      <c r="AZ87" s="1"/>
      <c r="BA87" s="1"/>
      <c r="BB87" s="1"/>
      <c r="BC87" s="1"/>
      <c r="BD87" s="1"/>
      <c r="BE87" s="1"/>
      <c r="BF87" s="1"/>
      <c r="BG87" s="1"/>
      <c r="BH87" s="1"/>
      <c r="BI87" s="1"/>
      <c r="BJ87" s="1"/>
      <c r="BK87" s="1"/>
      <c r="BL87" s="1"/>
      <c r="BM87" s="1"/>
      <c r="BN87" s="1"/>
      <c r="BO87" s="1"/>
      <c r="BP87" s="1"/>
      <c r="BQ87" s="1"/>
      <c r="BR87" s="1"/>
      <c r="BS87" s="1"/>
      <c r="BT87" s="1"/>
      <c r="BU87" s="1"/>
      <c r="BV87" s="1"/>
      <c r="BW87" s="1"/>
      <c r="BX87" s="1"/>
      <c r="BY87" s="1"/>
      <c r="BZ87" s="1"/>
      <c r="CA87" s="1"/>
    </row>
    <row r="88" spans="9:79" x14ac:dyDescent="0.25"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  <c r="AG88" s="1"/>
      <c r="AH88" s="1"/>
      <c r="AI88" s="1"/>
      <c r="AJ88" s="1"/>
      <c r="AK88" s="1"/>
      <c r="AL88" s="1"/>
      <c r="AM88" s="1"/>
      <c r="AN88" s="1"/>
      <c r="AO88" s="1"/>
      <c r="AP88" s="1"/>
      <c r="AQ88" s="1"/>
      <c r="AR88" s="1"/>
      <c r="AS88" s="1"/>
      <c r="AT88" s="1"/>
      <c r="AU88" s="1"/>
      <c r="AV88" s="1"/>
      <c r="AW88" s="1"/>
      <c r="AX88" s="1"/>
      <c r="AY88" s="1"/>
      <c r="AZ88" s="1"/>
      <c r="BA88" s="1"/>
      <c r="BB88" s="1"/>
      <c r="BC88" s="1"/>
      <c r="BD88" s="1"/>
      <c r="BE88" s="1"/>
      <c r="BF88" s="1"/>
      <c r="BG88" s="1"/>
      <c r="BH88" s="1"/>
      <c r="BI88" s="1"/>
      <c r="BJ88" s="1"/>
      <c r="BK88" s="1"/>
      <c r="BL88" s="1"/>
      <c r="BM88" s="1"/>
      <c r="BN88" s="1"/>
      <c r="BO88" s="1"/>
      <c r="BP88" s="1"/>
      <c r="BQ88" s="1"/>
      <c r="BR88" s="1"/>
      <c r="BS88" s="1"/>
      <c r="BT88" s="1"/>
      <c r="BU88" s="1"/>
      <c r="BV88" s="1"/>
      <c r="BW88" s="1"/>
      <c r="BX88" s="1"/>
      <c r="BY88" s="1"/>
      <c r="BZ88" s="1"/>
      <c r="CA88" s="1"/>
    </row>
    <row r="89" spans="9:79" x14ac:dyDescent="0.25"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  <c r="AG89" s="1"/>
      <c r="AH89" s="1"/>
      <c r="AI89" s="1"/>
      <c r="AJ89" s="1"/>
      <c r="AK89" s="1"/>
      <c r="AL89" s="1"/>
      <c r="AM89" s="1"/>
      <c r="AN89" s="1"/>
      <c r="AO89" s="1"/>
      <c r="AP89" s="1"/>
      <c r="AQ89" s="1"/>
      <c r="AR89" s="1"/>
      <c r="AS89" s="1"/>
      <c r="AT89" s="1"/>
      <c r="AU89" s="1"/>
      <c r="AV89" s="1"/>
      <c r="AW89" s="1"/>
      <c r="AX89" s="1"/>
      <c r="AY89" s="1"/>
      <c r="AZ89" s="1"/>
      <c r="BA89" s="1"/>
      <c r="BB89" s="1"/>
      <c r="BC89" s="1"/>
      <c r="BD89" s="1"/>
      <c r="BE89" s="1"/>
      <c r="BF89" s="1"/>
      <c r="BG89" s="1"/>
      <c r="BH89" s="1"/>
      <c r="BI89" s="1"/>
      <c r="BJ89" s="1"/>
      <c r="BK89" s="1"/>
      <c r="BL89" s="1"/>
      <c r="BM89" s="1"/>
      <c r="BN89" s="1"/>
      <c r="BO89" s="1"/>
      <c r="BP89" s="1"/>
      <c r="BQ89" s="1"/>
      <c r="BR89" s="1"/>
      <c r="BS89" s="1"/>
      <c r="BT89" s="1"/>
      <c r="BU89" s="1"/>
      <c r="BV89" s="1"/>
      <c r="BW89" s="1"/>
      <c r="BX89" s="1"/>
      <c r="BY89" s="1"/>
      <c r="BZ89" s="1"/>
      <c r="CA89" s="1"/>
    </row>
    <row r="90" spans="9:79" x14ac:dyDescent="0.25"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  <c r="AG90" s="1"/>
      <c r="AH90" s="1"/>
      <c r="AI90" s="1"/>
      <c r="AJ90" s="1"/>
      <c r="AK90" s="1"/>
      <c r="AL90" s="1"/>
      <c r="AM90" s="1"/>
      <c r="AN90" s="1"/>
      <c r="AO90" s="1"/>
      <c r="AP90" s="1"/>
      <c r="AQ90" s="1"/>
      <c r="AR90" s="1"/>
      <c r="AS90" s="1"/>
      <c r="AT90" s="1"/>
      <c r="AU90" s="1"/>
      <c r="AV90" s="1"/>
      <c r="AW90" s="1"/>
      <c r="AX90" s="1"/>
      <c r="AY90" s="1"/>
      <c r="AZ90" s="1"/>
      <c r="BA90" s="1"/>
      <c r="BB90" s="1"/>
      <c r="BC90" s="1"/>
      <c r="BD90" s="1"/>
      <c r="BE90" s="1"/>
      <c r="BF90" s="1"/>
      <c r="BG90" s="1"/>
      <c r="BH90" s="1"/>
      <c r="BI90" s="1"/>
      <c r="BJ90" s="1"/>
      <c r="BK90" s="1"/>
      <c r="BL90" s="1"/>
      <c r="BM90" s="1"/>
      <c r="BN90" s="1"/>
      <c r="BO90" s="1"/>
      <c r="BP90" s="1"/>
      <c r="BQ90" s="1"/>
      <c r="BR90" s="1"/>
      <c r="BS90" s="1"/>
      <c r="BT90" s="1"/>
      <c r="BU90" s="1"/>
      <c r="BV90" s="1"/>
      <c r="BW90" s="1"/>
      <c r="BX90" s="1"/>
      <c r="BY90" s="1"/>
      <c r="BZ90" s="1"/>
      <c r="CA90" s="1"/>
    </row>
    <row r="91" spans="9:79" x14ac:dyDescent="0.25"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  <c r="AG91" s="1"/>
      <c r="AH91" s="1"/>
      <c r="AI91" s="1"/>
      <c r="AJ91" s="1"/>
      <c r="AK91" s="1"/>
      <c r="AL91" s="1"/>
      <c r="AM91" s="1"/>
      <c r="AN91" s="1"/>
      <c r="AO91" s="1"/>
      <c r="AP91" s="1"/>
      <c r="AQ91" s="1"/>
      <c r="AR91" s="1"/>
      <c r="AS91" s="1"/>
      <c r="AT91" s="1"/>
      <c r="AU91" s="1"/>
      <c r="AV91" s="1"/>
      <c r="AW91" s="1"/>
      <c r="AX91" s="1"/>
      <c r="AY91" s="1"/>
      <c r="AZ91" s="1"/>
      <c r="BA91" s="1"/>
      <c r="BB91" s="1"/>
      <c r="BC91" s="1"/>
      <c r="BD91" s="1"/>
      <c r="BE91" s="1"/>
      <c r="BF91" s="1"/>
      <c r="BG91" s="1"/>
      <c r="BH91" s="1"/>
      <c r="BI91" s="1"/>
      <c r="BJ91" s="1"/>
      <c r="BK91" s="1"/>
      <c r="BL91" s="1"/>
      <c r="BM91" s="1"/>
      <c r="BN91" s="1"/>
      <c r="BO91" s="1"/>
      <c r="BP91" s="1"/>
      <c r="BQ91" s="1"/>
      <c r="BR91" s="1"/>
      <c r="BS91" s="1"/>
      <c r="BT91" s="1"/>
      <c r="BU91" s="1"/>
      <c r="BV91" s="1"/>
      <c r="BW91" s="1"/>
      <c r="BX91" s="1"/>
      <c r="BY91" s="1"/>
      <c r="BZ91" s="1"/>
      <c r="CA91" s="1"/>
    </row>
    <row r="92" spans="9:79" x14ac:dyDescent="0.25"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  <c r="AF92" s="1"/>
      <c r="AG92" s="1"/>
      <c r="AH92" s="1"/>
      <c r="AI92" s="1"/>
      <c r="AJ92" s="1"/>
      <c r="AK92" s="1"/>
      <c r="AL92" s="1"/>
      <c r="AM92" s="1"/>
      <c r="AN92" s="1"/>
      <c r="AO92" s="1"/>
      <c r="AP92" s="1"/>
      <c r="AQ92" s="1"/>
      <c r="AR92" s="1"/>
      <c r="AS92" s="1"/>
      <c r="AT92" s="1"/>
      <c r="AU92" s="1"/>
      <c r="AV92" s="1"/>
      <c r="AW92" s="1"/>
      <c r="AX92" s="1"/>
      <c r="AY92" s="1"/>
      <c r="AZ92" s="1"/>
      <c r="BA92" s="1"/>
      <c r="BB92" s="1"/>
      <c r="BC92" s="1"/>
      <c r="BD92" s="1"/>
      <c r="BE92" s="1"/>
      <c r="BF92" s="1"/>
      <c r="BG92" s="1"/>
      <c r="BH92" s="1"/>
      <c r="BI92" s="1"/>
      <c r="BJ92" s="1"/>
      <c r="BK92" s="1"/>
      <c r="BL92" s="1"/>
      <c r="BM92" s="1"/>
      <c r="BN92" s="1"/>
      <c r="BO92" s="1"/>
      <c r="BP92" s="1"/>
      <c r="BQ92" s="1"/>
      <c r="BR92" s="1"/>
      <c r="BS92" s="1"/>
      <c r="BT92" s="1"/>
      <c r="BU92" s="1"/>
      <c r="BV92" s="1"/>
      <c r="BW92" s="1"/>
      <c r="BX92" s="1"/>
      <c r="BY92" s="1"/>
      <c r="BZ92" s="1"/>
      <c r="CA92" s="1"/>
    </row>
    <row r="93" spans="9:79" x14ac:dyDescent="0.25"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  <c r="AH93" s="1"/>
      <c r="AI93" s="1"/>
      <c r="AJ93" s="1"/>
      <c r="AK93" s="1"/>
      <c r="AL93" s="1"/>
      <c r="AM93" s="1"/>
      <c r="AN93" s="1"/>
      <c r="AO93" s="1"/>
      <c r="AP93" s="1"/>
      <c r="AQ93" s="1"/>
      <c r="AR93" s="1"/>
      <c r="AS93" s="1"/>
      <c r="AT93" s="1"/>
      <c r="AU93" s="1"/>
      <c r="AV93" s="1"/>
      <c r="AW93" s="1"/>
      <c r="AX93" s="1"/>
      <c r="AY93" s="1"/>
      <c r="AZ93" s="1"/>
      <c r="BA93" s="1"/>
      <c r="BB93" s="1"/>
      <c r="BC93" s="1"/>
      <c r="BD93" s="1"/>
      <c r="BE93" s="1"/>
      <c r="BF93" s="1"/>
      <c r="BG93" s="1"/>
      <c r="BH93" s="1"/>
      <c r="BI93" s="1"/>
      <c r="BJ93" s="1"/>
      <c r="BK93" s="1"/>
      <c r="BL93" s="1"/>
      <c r="BM93" s="1"/>
      <c r="BN93" s="1"/>
      <c r="BO93" s="1"/>
      <c r="BP93" s="1"/>
      <c r="BQ93" s="1"/>
      <c r="BR93" s="1"/>
      <c r="BS93" s="1"/>
      <c r="BT93" s="1"/>
      <c r="BU93" s="1"/>
      <c r="BV93" s="1"/>
      <c r="BW93" s="1"/>
      <c r="BX93" s="1"/>
      <c r="BY93" s="1"/>
      <c r="BZ93" s="1"/>
      <c r="CA93" s="1"/>
    </row>
    <row r="94" spans="9:79" x14ac:dyDescent="0.25"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  <c r="AF94" s="1"/>
      <c r="AG94" s="1"/>
      <c r="AH94" s="1"/>
      <c r="AI94" s="1"/>
      <c r="AJ94" s="1"/>
      <c r="AK94" s="1"/>
      <c r="AL94" s="1"/>
      <c r="AM94" s="1"/>
      <c r="AN94" s="1"/>
      <c r="AO94" s="1"/>
      <c r="AP94" s="1"/>
      <c r="AQ94" s="1"/>
      <c r="AR94" s="1"/>
      <c r="AS94" s="1"/>
      <c r="AT94" s="1"/>
      <c r="AU94" s="1"/>
      <c r="AV94" s="1"/>
      <c r="AW94" s="1"/>
      <c r="AX94" s="1"/>
      <c r="AY94" s="1"/>
      <c r="AZ94" s="1"/>
      <c r="BA94" s="1"/>
      <c r="BB94" s="1"/>
      <c r="BC94" s="1"/>
      <c r="BD94" s="1"/>
      <c r="BE94" s="1"/>
      <c r="BF94" s="1"/>
      <c r="BG94" s="1"/>
      <c r="BH94" s="1"/>
      <c r="BI94" s="1"/>
      <c r="BJ94" s="1"/>
      <c r="BK94" s="1"/>
      <c r="BL94" s="1"/>
      <c r="BM94" s="1"/>
      <c r="BN94" s="1"/>
      <c r="BO94" s="1"/>
      <c r="BP94" s="1"/>
      <c r="BQ94" s="1"/>
      <c r="BR94" s="1"/>
      <c r="BS94" s="1"/>
      <c r="BT94" s="1"/>
      <c r="BU94" s="1"/>
      <c r="BV94" s="1"/>
      <c r="BW94" s="1"/>
      <c r="BX94" s="1"/>
      <c r="BY94" s="1"/>
      <c r="BZ94" s="1"/>
      <c r="CA94" s="1"/>
    </row>
    <row r="95" spans="9:79" x14ac:dyDescent="0.25"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  <c r="AF95" s="1"/>
      <c r="AG95" s="1"/>
      <c r="AH95" s="1"/>
      <c r="AI95" s="1"/>
      <c r="AJ95" s="1"/>
      <c r="AK95" s="1"/>
      <c r="AL95" s="1"/>
      <c r="AM95" s="1"/>
      <c r="AN95" s="1"/>
      <c r="AO95" s="1"/>
      <c r="AP95" s="1"/>
      <c r="AQ95" s="1"/>
      <c r="AR95" s="1"/>
      <c r="AS95" s="1"/>
      <c r="AT95" s="1"/>
      <c r="AU95" s="1"/>
      <c r="AV95" s="1"/>
      <c r="AW95" s="1"/>
      <c r="AX95" s="1"/>
      <c r="AY95" s="1"/>
      <c r="AZ95" s="1"/>
      <c r="BA95" s="1"/>
      <c r="BB95" s="1"/>
      <c r="BC95" s="1"/>
      <c r="BD95" s="1"/>
      <c r="BE95" s="1"/>
      <c r="BF95" s="1"/>
      <c r="BG95" s="1"/>
      <c r="BH95" s="1"/>
      <c r="BI95" s="1"/>
      <c r="BJ95" s="1"/>
      <c r="BK95" s="1"/>
      <c r="BL95" s="1"/>
      <c r="BM95" s="1"/>
      <c r="BN95" s="1"/>
      <c r="BO95" s="1"/>
      <c r="BP95" s="1"/>
      <c r="BQ95" s="1"/>
      <c r="BR95" s="1"/>
      <c r="BS95" s="1"/>
      <c r="BT95" s="1"/>
      <c r="BU95" s="1"/>
      <c r="BV95" s="1"/>
      <c r="BW95" s="1"/>
      <c r="BX95" s="1"/>
      <c r="BY95" s="1"/>
      <c r="BZ95" s="1"/>
      <c r="CA95" s="1"/>
    </row>
    <row r="96" spans="9:79" x14ac:dyDescent="0.25"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  <c r="AF96" s="1"/>
      <c r="AG96" s="1"/>
      <c r="AH96" s="1"/>
      <c r="AI96" s="1"/>
      <c r="AJ96" s="1"/>
      <c r="AK96" s="1"/>
      <c r="AL96" s="1"/>
      <c r="AM96" s="1"/>
      <c r="AN96" s="1"/>
      <c r="AO96" s="1"/>
      <c r="AP96" s="1"/>
      <c r="AQ96" s="1"/>
      <c r="AR96" s="1"/>
      <c r="AS96" s="1"/>
      <c r="AT96" s="1"/>
      <c r="AU96" s="1"/>
      <c r="AV96" s="1"/>
      <c r="AW96" s="1"/>
      <c r="AX96" s="1"/>
      <c r="AY96" s="1"/>
      <c r="AZ96" s="1"/>
      <c r="BA96" s="1"/>
      <c r="BB96" s="1"/>
      <c r="BC96" s="1"/>
      <c r="BD96" s="1"/>
      <c r="BE96" s="1"/>
      <c r="BF96" s="1"/>
      <c r="BG96" s="1"/>
      <c r="BH96" s="1"/>
      <c r="BI96" s="1"/>
      <c r="BJ96" s="1"/>
      <c r="BK96" s="1"/>
      <c r="BL96" s="1"/>
      <c r="BM96" s="1"/>
      <c r="BN96" s="1"/>
      <c r="BO96" s="1"/>
      <c r="BP96" s="1"/>
      <c r="BQ96" s="1"/>
      <c r="BR96" s="1"/>
      <c r="BS96" s="1"/>
      <c r="BT96" s="1"/>
      <c r="BU96" s="1"/>
      <c r="BV96" s="1"/>
      <c r="BW96" s="1"/>
      <c r="BX96" s="1"/>
      <c r="BY96" s="1"/>
      <c r="BZ96" s="1"/>
      <c r="CA96" s="1"/>
    </row>
    <row r="97" spans="9:79" x14ac:dyDescent="0.25"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  <c r="AE97" s="1"/>
      <c r="AF97" s="1"/>
      <c r="AG97" s="1"/>
      <c r="AH97" s="1"/>
      <c r="AI97" s="1"/>
      <c r="AJ97" s="1"/>
      <c r="AK97" s="1"/>
      <c r="AL97" s="1"/>
      <c r="AM97" s="1"/>
      <c r="AN97" s="1"/>
      <c r="AO97" s="1"/>
      <c r="AP97" s="1"/>
      <c r="AQ97" s="1"/>
      <c r="AR97" s="1"/>
      <c r="AS97" s="1"/>
      <c r="AT97" s="1"/>
      <c r="AU97" s="1"/>
      <c r="AV97" s="1"/>
      <c r="AW97" s="1"/>
      <c r="AX97" s="1"/>
      <c r="AY97" s="1"/>
      <c r="AZ97" s="1"/>
      <c r="BA97" s="1"/>
      <c r="BB97" s="1"/>
      <c r="BC97" s="1"/>
      <c r="BD97" s="1"/>
      <c r="BE97" s="1"/>
      <c r="BF97" s="1"/>
      <c r="BG97" s="1"/>
      <c r="BH97" s="1"/>
      <c r="BI97" s="1"/>
      <c r="BJ97" s="1"/>
      <c r="BK97" s="1"/>
      <c r="BL97" s="1"/>
      <c r="BM97" s="1"/>
      <c r="BN97" s="1"/>
      <c r="BO97" s="1"/>
      <c r="BP97" s="1"/>
      <c r="BQ97" s="1"/>
      <c r="BR97" s="1"/>
      <c r="BS97" s="1"/>
      <c r="BT97" s="1"/>
      <c r="BU97" s="1"/>
      <c r="BV97" s="1"/>
      <c r="BW97" s="1"/>
      <c r="BX97" s="1"/>
      <c r="BY97" s="1"/>
      <c r="BZ97" s="1"/>
      <c r="CA97" s="1"/>
    </row>
    <row r="98" spans="9:79" x14ac:dyDescent="0.25"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  <c r="AF98" s="1"/>
      <c r="AG98" s="1"/>
      <c r="AH98" s="1"/>
      <c r="AI98" s="1"/>
      <c r="AJ98" s="1"/>
      <c r="AK98" s="1"/>
      <c r="AL98" s="1"/>
      <c r="AM98" s="1"/>
      <c r="AN98" s="1"/>
      <c r="AO98" s="1"/>
      <c r="AP98" s="1"/>
      <c r="AQ98" s="1"/>
      <c r="AR98" s="1"/>
      <c r="AS98" s="1"/>
      <c r="AT98" s="1"/>
      <c r="AU98" s="1"/>
      <c r="AV98" s="1"/>
      <c r="AW98" s="1"/>
      <c r="AX98" s="1"/>
      <c r="AY98" s="1"/>
      <c r="AZ98" s="1"/>
      <c r="BA98" s="1"/>
      <c r="BB98" s="1"/>
      <c r="BC98" s="1"/>
      <c r="BD98" s="1"/>
      <c r="BE98" s="1"/>
      <c r="BF98" s="1"/>
      <c r="BG98" s="1"/>
      <c r="BH98" s="1"/>
      <c r="BI98" s="1"/>
      <c r="BJ98" s="1"/>
      <c r="BK98" s="1"/>
      <c r="BL98" s="1"/>
      <c r="BM98" s="1"/>
      <c r="BN98" s="1"/>
      <c r="BO98" s="1"/>
      <c r="BP98" s="1"/>
      <c r="BQ98" s="1"/>
      <c r="BR98" s="1"/>
      <c r="BS98" s="1"/>
      <c r="BT98" s="1"/>
      <c r="BU98" s="1"/>
      <c r="BV98" s="1"/>
      <c r="BW98" s="1"/>
      <c r="BX98" s="1"/>
      <c r="BY98" s="1"/>
      <c r="BZ98" s="1"/>
      <c r="CA98" s="1"/>
    </row>
    <row r="99" spans="9:79" x14ac:dyDescent="0.25"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  <c r="AE99" s="1"/>
      <c r="AF99" s="1"/>
      <c r="AG99" s="1"/>
      <c r="AH99" s="1"/>
      <c r="AI99" s="1"/>
      <c r="AJ99" s="1"/>
      <c r="AK99" s="1"/>
      <c r="AL99" s="1"/>
      <c r="AM99" s="1"/>
      <c r="AN99" s="1"/>
      <c r="AO99" s="1"/>
      <c r="AP99" s="1"/>
      <c r="AQ99" s="1"/>
      <c r="AR99" s="1"/>
      <c r="AS99" s="1"/>
      <c r="AT99" s="1"/>
      <c r="AU99" s="1"/>
      <c r="AV99" s="1"/>
      <c r="AW99" s="1"/>
      <c r="AX99" s="1"/>
      <c r="AY99" s="1"/>
      <c r="AZ99" s="1"/>
      <c r="BA99" s="1"/>
      <c r="BB99" s="1"/>
      <c r="BC99" s="1"/>
      <c r="BD99" s="1"/>
      <c r="BE99" s="1"/>
      <c r="BF99" s="1"/>
      <c r="BG99" s="1"/>
      <c r="BH99" s="1"/>
      <c r="BI99" s="1"/>
      <c r="BJ99" s="1"/>
      <c r="BK99" s="1"/>
      <c r="BL99" s="1"/>
      <c r="BM99" s="1"/>
      <c r="BN99" s="1"/>
      <c r="BO99" s="1"/>
      <c r="BP99" s="1"/>
      <c r="BQ99" s="1"/>
      <c r="BR99" s="1"/>
      <c r="BS99" s="1"/>
      <c r="BT99" s="1"/>
      <c r="BU99" s="1"/>
      <c r="BV99" s="1"/>
      <c r="BW99" s="1"/>
      <c r="BX99" s="1"/>
      <c r="BY99" s="1"/>
      <c r="BZ99" s="1"/>
      <c r="CA99" s="1"/>
    </row>
    <row r="100" spans="9:79" x14ac:dyDescent="0.25"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  <c r="AF100" s="1"/>
      <c r="AG100" s="1"/>
      <c r="AH100" s="1"/>
      <c r="AI100" s="1"/>
      <c r="AJ100" s="1"/>
      <c r="AK100" s="1"/>
      <c r="AL100" s="1"/>
      <c r="AM100" s="1"/>
      <c r="AN100" s="1"/>
      <c r="AO100" s="1"/>
      <c r="AP100" s="1"/>
      <c r="AQ100" s="1"/>
      <c r="AR100" s="1"/>
      <c r="AS100" s="1"/>
      <c r="AT100" s="1"/>
      <c r="AU100" s="1"/>
      <c r="AV100" s="1"/>
      <c r="AW100" s="1"/>
      <c r="AX100" s="1"/>
      <c r="AY100" s="1"/>
      <c r="AZ100" s="1"/>
      <c r="BA100" s="1"/>
      <c r="BB100" s="1"/>
      <c r="BC100" s="1"/>
      <c r="BD100" s="1"/>
      <c r="BE100" s="1"/>
      <c r="BF100" s="1"/>
      <c r="BG100" s="1"/>
      <c r="BH100" s="1"/>
      <c r="BI100" s="1"/>
      <c r="BJ100" s="1"/>
      <c r="BK100" s="1"/>
      <c r="BL100" s="1"/>
      <c r="BM100" s="1"/>
      <c r="BN100" s="1"/>
      <c r="BO100" s="1"/>
      <c r="BP100" s="1"/>
      <c r="BQ100" s="1"/>
      <c r="BR100" s="1"/>
      <c r="BS100" s="1"/>
      <c r="BT100" s="1"/>
      <c r="BU100" s="1"/>
      <c r="BV100" s="1"/>
      <c r="BW100" s="1"/>
      <c r="BX100" s="1"/>
      <c r="BY100" s="1"/>
      <c r="BZ100" s="1"/>
      <c r="CA100" s="1"/>
    </row>
  </sheetData>
  <sortState ref="A5:H57">
    <sortCondition ref="D5:D57"/>
  </sortState>
  <mergeCells count="2">
    <mergeCell ref="B1:G1"/>
    <mergeCell ref="B2:G2"/>
  </mergeCells>
  <pageMargins left="0.7" right="0.7" top="0.75" bottom="0.75" header="0.3" footer="0.3"/>
  <pageSetup orientation="portrait" verticalDpi="7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ABRIL 2018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Eulogia Mueses</dc:creator>
  <cp:lastModifiedBy>Selenia Rosario</cp:lastModifiedBy>
  <dcterms:created xsi:type="dcterms:W3CDTF">2017-07-05T17:50:00Z</dcterms:created>
  <dcterms:modified xsi:type="dcterms:W3CDTF">2018-05-07T15:41:25Z</dcterms:modified>
</cp:coreProperties>
</file>