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oises A. Florentino\Downloads\"/>
    </mc:Choice>
  </mc:AlternateContent>
  <xr:revisionPtr revIDLastSave="0" documentId="13_ncr:1_{323D1EC5-AF0B-4ECE-9C95-6471BA42394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RUDA" sheetId="3" r:id="rId1"/>
    <sheet name="Capacitados T1-2023" sheetId="2" state="hidden" r:id="rId2"/>
    <sheet name="Capacitados T4-2022" sheetId="1" state="hidden" r:id="rId3"/>
  </sheets>
  <definedNames>
    <definedName name="_xlnm._FilterDatabase" localSheetId="1" hidden="1">'Capacitados T1-2023'!$A$10:$Z$67</definedName>
    <definedName name="_xlnm._FilterDatabase" localSheetId="2" hidden="1">'Capacitados T4-2022'!$A$9:$Z$85</definedName>
    <definedName name="_xlnm.Print_Area" localSheetId="1">'Capacitados T1-2023'!$A$1:$L$82</definedName>
    <definedName name="_xlnm.Print_Area" localSheetId="2">'Capacitados T4-2022'!$A$1:$L$100</definedName>
    <definedName name="_xlnm.Print_Area" localSheetId="0">CRUDA!$A$1:$C$68</definedName>
    <definedName name="_xlnm.Print_Titles" localSheetId="1">'Capacitados T1-2023'!$1:$10</definedName>
    <definedName name="_xlnm.Print_Titles" localSheetId="2">'Capacitados T4-2022'!$1:$9</definedName>
    <definedName name="_xlnm.Print_Titles" localSheetId="0">CRUDA!$1:$1</definedName>
  </definedNames>
  <calcPr calcId="191029"/>
</workbook>
</file>

<file path=xl/calcChain.xml><?xml version="1.0" encoding="utf-8"?>
<calcChain xmlns="http://schemas.openxmlformats.org/spreadsheetml/2006/main">
  <c r="K11" i="2" l="1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65" i="2"/>
  <c r="K59" i="2"/>
  <c r="K60" i="2"/>
  <c r="K61" i="2"/>
  <c r="K62" i="2"/>
  <c r="K63" i="2"/>
  <c r="K64" i="2"/>
  <c r="K58" i="2"/>
  <c r="K57" i="2"/>
  <c r="L41" i="2" l="1"/>
  <c r="L57" i="2"/>
  <c r="K39" i="2"/>
  <c r="G66" i="2"/>
  <c r="F66" i="2"/>
  <c r="E66" i="2"/>
  <c r="D66" i="2"/>
  <c r="K40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L11" i="2" s="1"/>
  <c r="K11" i="1"/>
  <c r="K12" i="1"/>
  <c r="L24" i="2" l="1"/>
  <c r="K66" i="2"/>
  <c r="K69" i="1"/>
  <c r="K68" i="1"/>
  <c r="K67" i="1"/>
  <c r="K66" i="1"/>
  <c r="K65" i="1"/>
  <c r="K64" i="1"/>
  <c r="K63" i="1"/>
  <c r="K62" i="1"/>
  <c r="K61" i="1"/>
  <c r="K60" i="1"/>
  <c r="K59" i="1"/>
  <c r="K58" i="1"/>
  <c r="K3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3" i="1"/>
  <c r="L73" i="1" s="1"/>
  <c r="K74" i="1"/>
  <c r="L74" i="1" s="1"/>
  <c r="K72" i="1"/>
  <c r="K71" i="1"/>
  <c r="K70" i="1"/>
  <c r="E84" i="1"/>
  <c r="F84" i="1"/>
  <c r="G84" i="1"/>
  <c r="D84" i="1"/>
  <c r="K81" i="1"/>
  <c r="K78" i="1"/>
  <c r="K76" i="1"/>
  <c r="K83" i="1"/>
  <c r="K69" i="2" l="1"/>
  <c r="L66" i="2"/>
  <c r="L70" i="1"/>
  <c r="L58" i="1"/>
  <c r="K82" i="1" l="1"/>
  <c r="K80" i="1"/>
  <c r="K79" i="1"/>
  <c r="K77" i="1"/>
  <c r="K57" i="1"/>
  <c r="L57" i="1" s="1"/>
  <c r="K10" i="1"/>
  <c r="K84" i="1" l="1"/>
  <c r="K87" i="1" s="1"/>
  <c r="L75" i="1"/>
  <c r="L33" i="1"/>
  <c r="L10" i="1"/>
  <c r="L84" i="1" s="1"/>
</calcChain>
</file>

<file path=xl/sharedStrings.xml><?xml version="1.0" encoding="utf-8"?>
<sst xmlns="http://schemas.openxmlformats.org/spreadsheetml/2006/main" count="527" uniqueCount="88">
  <si>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</si>
  <si>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</si>
  <si>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</si>
  <si>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</si>
  <si>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</si>
  <si>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</si>
  <si>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</si>
  <si>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</si>
  <si>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</si>
  <si>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</si>
  <si>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</si>
  <si>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</si>
  <si>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</si>
  <si>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</si>
  <si>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</si>
  <si>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</si>
  <si>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</si>
  <si>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</si>
  <si>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</si>
  <si>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</si>
  <si>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</si>
  <si>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</si>
  <si>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</si>
  <si>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</si>
  <si>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</si>
  <si>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</si>
  <si>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</si>
  <si>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</si>
  <si>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</si>
  <si>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</si>
  <si>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</si>
  <si>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</si>
  <si>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</si>
  <si>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</si>
  <si>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</si>
  <si>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</si>
  <si>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</si>
  <si>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</si>
  <si>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</si>
  <si>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</si>
  <si>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</si>
  <si>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</si>
  <si>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</si>
  <si>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</si>
  <si>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</si>
  <si>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</si>
  <si>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</si>
  <si>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</si>
  <si>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</si>
  <si>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</si>
  <si>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</si>
  <si>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</si>
  <si>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</si>
  <si>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</si>
  <si>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</si>
  <si>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</si>
  <si>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</si>
  <si>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</si>
  <si>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</si>
  <si>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</si>
  <si>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</si>
  <si>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</si>
  <si>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</si>
  <si>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</si>
  <si>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</si>
  <si>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</si>
  <si>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</si>
  <si>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</si>
  <si>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</si>
  <si>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</si>
  <si>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2023 (Octubre, Noviembre, Diciembre)</t>
  </si>
  <si>
    <t>Trimestre 1 / 2023 (Enero, Febrero, Marzo)</t>
  </si>
  <si>
    <t>Básico de Comunicación  Visual</t>
  </si>
  <si>
    <t>Marketing Digital</t>
  </si>
  <si>
    <t>Sistema Operativo II</t>
  </si>
  <si>
    <t>Gran Total de Capacitados Trimestre 1 / 2023 (Enero, Febrero, Marzo)</t>
  </si>
  <si>
    <t>Plaza de la Cultura - Extensión Santo Domingo Este</t>
  </si>
  <si>
    <t>Estación del Metro Mamá Tingo - Extensión Santo Domingo Norte</t>
  </si>
  <si>
    <t>Gráficos de Mapas de Bits</t>
  </si>
  <si>
    <t>Redes de Datos (CCNA 1)</t>
  </si>
  <si>
    <r>
      <t>EXTENSI</t>
    </r>
    <r>
      <rPr>
        <b/>
        <sz val="11"/>
        <color rgb="FFFFFFFF"/>
        <rFont val="Calibri"/>
        <family val="2"/>
      </rPr>
      <t>Ó</t>
    </r>
    <r>
      <rPr>
        <b/>
        <sz val="11"/>
        <color rgb="FFFFFFFF"/>
        <rFont val="Calibri"/>
        <family val="2"/>
        <scheme val="minor"/>
      </rPr>
      <t xml:space="preserve">N / </t>
    </r>
  </si>
  <si>
    <t>TOTAL DE CAPACITADOS POR EXTENSIÓN Y/O PROYECTO</t>
  </si>
  <si>
    <t>2023 - T01</t>
  </si>
  <si>
    <t>TOTAL</t>
  </si>
  <si>
    <t>EXTENSIÓN / PROYECTOS</t>
  </si>
  <si>
    <t>PERIODO</t>
  </si>
  <si>
    <t>ASIGNATURA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</si>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</sst>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10" fillId="0" borderId="15" xfId="0" applyFont="1" applyBorder="1" applyAlignment="1" applyProtection="1">
      <alignment vertical="center"/>
      <protection locked="0"/>
    </xf>
    <xf numFmtId="0" fontId="9" fillId="3" borderId="29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11" fillId="2" borderId="3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/>
    <xf numFmtId="0" fontId="9" fillId="3" borderId="1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1" fillId="2" borderId="37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3</xdr:col>
      <xdr:colOff>257175</xdr:colOff>
      <xdr:row>4</xdr:row>
      <xdr:rowOff>125832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E290F-5AC7-6EC5-C45C-44C311EA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1695450" cy="6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44D7-1A34-4714-B2A9-A0AC90890BB7}">
  <sheetPr>
    <outlinePr summaryBelow="0" summaryRight="0"/>
  </sheetPr>
  <dimension ref="A1:P431"/>
  <sheetViews>
    <sheetView tabSelected="1" zoomScaleNormal="100" zoomScaleSheetLayoutView="100" workbookViewId="0">
      <pane ySplit="1" topLeftCell="A2" activePane="bottomLeft" state="frozen"/>
      <selection pane="bottomLeft" activeCell="B5" sqref="B5"/>
    </sheetView>
  </sheetViews>
  <sheetFormatPr baseColWidth="10" defaultColWidth="17.28515625" defaultRowHeight="15" customHeight="1" x14ac:dyDescent="0.2"/>
  <cols>
    <col min="1" max="1" width="39.85546875" style="101" bestFit="1" customWidth="1"/>
    <col min="2" max="2" width="45.28515625" style="104" customWidth="1"/>
    <col min="3" max="3" width="16.140625" style="106" customWidth="1"/>
    <col min="4" max="4" width="10" style="104" customWidth="1"/>
    <col min="5" max="5" width="8.7109375" style="104" customWidth="1"/>
    <col min="6" max="16" width="10" style="104" customWidth="1"/>
    <col min="17" max="16384" width="17.28515625" style="104"/>
  </cols>
  <sheetData>
    <row r="1" spans="1:16" s="101" customFormat="1" ht="12.75" x14ac:dyDescent="0.2">
      <c r="A1" s="97" t="s">
        <v>84</v>
      </c>
      <c r="B1" s="98" t="s">
        <v>86</v>
      </c>
      <c r="C1" s="99" t="s">
        <v>87</v>
      </c>
      <c r="D1" s="95" t="s">
        <v>85</v>
      </c>
      <c r="E1" s="95" t="s">
        <v>83</v>
      </c>
      <c r="F1" s="95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s="101" customFormat="1" ht="12.75" x14ac:dyDescent="0.2">
      <c r="A2" s="97" t="s">
        <v>21</v>
      </c>
      <c r="B2" s="98" t="s">
        <v>72</v>
      </c>
      <c r="C2" s="99" t="s">
        <v>45</v>
      </c>
      <c r="D2" s="95" t="s">
        <v>82</v>
      </c>
      <c r="E2" s="95">
        <v>23</v>
      </c>
      <c r="F2" s="95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s="101" customFormat="1" ht="12.75" x14ac:dyDescent="0.2">
      <c r="A3" s="97" t="s">
        <v>21</v>
      </c>
      <c r="B3" s="98" t="s">
        <v>47</v>
      </c>
      <c r="C3" s="99" t="s">
        <v>18</v>
      </c>
      <c r="D3" s="95" t="s">
        <v>82</v>
      </c>
      <c r="E3" s="95">
        <v>17</v>
      </c>
      <c r="F3" s="95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s="101" customFormat="1" ht="12.75" x14ac:dyDescent="0.2">
      <c r="A4" s="97" t="s">
        <v>21</v>
      </c>
      <c r="B4" s="98" t="s">
        <v>14</v>
      </c>
      <c r="C4" s="99" t="s">
        <v>45</v>
      </c>
      <c r="D4" s="95" t="s">
        <v>82</v>
      </c>
      <c r="E4" s="95">
        <v>16</v>
      </c>
      <c r="F4" s="95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s="101" customFormat="1" ht="12.75" x14ac:dyDescent="0.2">
      <c r="A5" s="97" t="s">
        <v>21</v>
      </c>
      <c r="B5" s="98" t="s">
        <v>48</v>
      </c>
      <c r="C5" s="99" t="s">
        <v>44</v>
      </c>
      <c r="D5" s="95" t="s">
        <v>82</v>
      </c>
      <c r="E5" s="95">
        <v>16</v>
      </c>
      <c r="F5" s="95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s="101" customFormat="1" ht="12.75" x14ac:dyDescent="0.2">
      <c r="A6" s="97" t="s">
        <v>21</v>
      </c>
      <c r="B6" s="100" t="s">
        <v>24</v>
      </c>
      <c r="C6" s="99" t="s">
        <v>29</v>
      </c>
      <c r="D6" s="95" t="s">
        <v>82</v>
      </c>
      <c r="E6" s="95">
        <v>33</v>
      </c>
      <c r="F6" s="95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s="101" customFormat="1" ht="12.75" x14ac:dyDescent="0.2">
      <c r="A7" s="97" t="s">
        <v>21</v>
      </c>
      <c r="B7" s="100" t="s">
        <v>15</v>
      </c>
      <c r="C7" s="99" t="s">
        <v>29</v>
      </c>
      <c r="D7" s="95" t="s">
        <v>82</v>
      </c>
      <c r="E7" s="95">
        <v>14</v>
      </c>
      <c r="F7" s="95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s="101" customFormat="1" ht="12.75" x14ac:dyDescent="0.2">
      <c r="A8" s="97" t="s">
        <v>21</v>
      </c>
      <c r="B8" s="100" t="s">
        <v>37</v>
      </c>
      <c r="C8" s="99" t="s">
        <v>29</v>
      </c>
      <c r="D8" s="95" t="s">
        <v>82</v>
      </c>
      <c r="E8" s="95">
        <v>31</v>
      </c>
      <c r="F8" s="95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6" s="101" customFormat="1" ht="12.75" x14ac:dyDescent="0.2">
      <c r="A9" s="97" t="s">
        <v>21</v>
      </c>
      <c r="B9" s="100" t="s">
        <v>78</v>
      </c>
      <c r="C9" s="99" t="s">
        <v>45</v>
      </c>
      <c r="D9" s="95" t="s">
        <v>82</v>
      </c>
      <c r="E9" s="95">
        <v>23</v>
      </c>
      <c r="F9" s="95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 s="101" customFormat="1" ht="12.75" x14ac:dyDescent="0.2">
      <c r="A10" s="97" t="s">
        <v>21</v>
      </c>
      <c r="B10" s="98" t="s">
        <v>27</v>
      </c>
      <c r="C10" s="99" t="s">
        <v>18</v>
      </c>
      <c r="D10" s="95" t="s">
        <v>82</v>
      </c>
      <c r="E10" s="95">
        <v>17</v>
      </c>
      <c r="F10" s="95"/>
      <c r="G10" s="100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16" s="101" customFormat="1" ht="12.75" x14ac:dyDescent="0.2">
      <c r="A11" s="97" t="s">
        <v>21</v>
      </c>
      <c r="B11" s="98" t="s">
        <v>16</v>
      </c>
      <c r="C11" s="99" t="s">
        <v>29</v>
      </c>
      <c r="D11" s="95" t="s">
        <v>82</v>
      </c>
      <c r="E11" s="95">
        <v>15</v>
      </c>
      <c r="F11" s="95"/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6" s="101" customFormat="1" ht="12.75" x14ac:dyDescent="0.2">
      <c r="A12" s="97" t="s">
        <v>21</v>
      </c>
      <c r="B12" s="98" t="s">
        <v>79</v>
      </c>
      <c r="C12" s="99" t="s">
        <v>29</v>
      </c>
      <c r="D12" s="95" t="s">
        <v>82</v>
      </c>
      <c r="E12" s="95">
        <v>23</v>
      </c>
      <c r="F12" s="95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16" s="101" customFormat="1" ht="12.75" x14ac:dyDescent="0.2">
      <c r="A13" s="97" t="s">
        <v>21</v>
      </c>
      <c r="B13" s="98" t="s">
        <v>74</v>
      </c>
      <c r="C13" s="99" t="s">
        <v>29</v>
      </c>
      <c r="D13" s="95" t="s">
        <v>82</v>
      </c>
      <c r="E13" s="95">
        <v>22</v>
      </c>
      <c r="F13" s="95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s="101" customFormat="1" ht="25.5" x14ac:dyDescent="0.2">
      <c r="A14" s="97" t="s">
        <v>21</v>
      </c>
      <c r="B14" s="98" t="s">
        <v>57</v>
      </c>
      <c r="C14" s="99" t="s">
        <v>30</v>
      </c>
      <c r="D14" s="95" t="s">
        <v>82</v>
      </c>
      <c r="E14" s="95">
        <v>16</v>
      </c>
      <c r="F14" s="95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 s="101" customFormat="1" ht="12.75" x14ac:dyDescent="0.2">
      <c r="A15" s="102" t="s">
        <v>13</v>
      </c>
      <c r="B15" s="100" t="s">
        <v>14</v>
      </c>
      <c r="C15" s="99" t="s">
        <v>45</v>
      </c>
      <c r="D15" s="95" t="s">
        <v>82</v>
      </c>
      <c r="E15" s="95">
        <v>68</v>
      </c>
      <c r="F15" s="95"/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1:16" s="101" customFormat="1" ht="12.75" x14ac:dyDescent="0.2">
      <c r="A16" s="102" t="s">
        <v>13</v>
      </c>
      <c r="B16" s="100" t="s">
        <v>48</v>
      </c>
      <c r="C16" s="99" t="s">
        <v>44</v>
      </c>
      <c r="D16" s="95" t="s">
        <v>82</v>
      </c>
      <c r="E16" s="95">
        <v>48</v>
      </c>
      <c r="F16" s="95"/>
      <c r="G16" s="100"/>
      <c r="H16" s="100"/>
      <c r="I16" s="100"/>
      <c r="J16" s="100"/>
      <c r="K16" s="100"/>
      <c r="L16" s="100"/>
      <c r="M16" s="100"/>
      <c r="N16" s="100"/>
      <c r="O16" s="100"/>
      <c r="P16" s="100"/>
    </row>
    <row r="17" spans="1:16" s="101" customFormat="1" ht="25.5" x14ac:dyDescent="0.2">
      <c r="A17" s="102" t="s">
        <v>13</v>
      </c>
      <c r="B17" s="101" t="s">
        <v>34</v>
      </c>
      <c r="C17" s="99" t="s">
        <v>30</v>
      </c>
      <c r="D17" s="95" t="s">
        <v>82</v>
      </c>
      <c r="E17" s="95">
        <v>50</v>
      </c>
      <c r="F17" s="95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s="101" customFormat="1" ht="12.75" x14ac:dyDescent="0.2">
      <c r="A18" s="102" t="s">
        <v>13</v>
      </c>
      <c r="B18" s="100" t="s">
        <v>35</v>
      </c>
      <c r="C18" s="99" t="s">
        <v>45</v>
      </c>
      <c r="D18" s="95" t="s">
        <v>82</v>
      </c>
      <c r="E18" s="95">
        <v>25</v>
      </c>
      <c r="F18" s="95"/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1:16" s="101" customFormat="1" ht="12.75" x14ac:dyDescent="0.2">
      <c r="A19" s="102" t="s">
        <v>13</v>
      </c>
      <c r="B19" s="100" t="s">
        <v>15</v>
      </c>
      <c r="C19" s="99" t="s">
        <v>29</v>
      </c>
      <c r="D19" s="95" t="s">
        <v>82</v>
      </c>
      <c r="E19" s="95">
        <v>48</v>
      </c>
      <c r="F19" s="95"/>
      <c r="G19" s="100"/>
      <c r="H19" s="100"/>
      <c r="I19" s="100"/>
      <c r="J19" s="100"/>
      <c r="K19" s="100"/>
      <c r="L19" s="100"/>
      <c r="M19" s="100"/>
      <c r="N19" s="100"/>
      <c r="O19" s="100"/>
      <c r="P19" s="100"/>
    </row>
    <row r="20" spans="1:16" s="101" customFormat="1" ht="12.75" x14ac:dyDescent="0.2">
      <c r="A20" s="102" t="s">
        <v>13</v>
      </c>
      <c r="B20" s="100" t="s">
        <v>37</v>
      </c>
      <c r="C20" s="99" t="s">
        <v>29</v>
      </c>
      <c r="D20" s="95" t="s">
        <v>82</v>
      </c>
      <c r="E20" s="95">
        <v>73</v>
      </c>
      <c r="F20" s="95"/>
      <c r="G20" s="100"/>
      <c r="H20" s="100"/>
      <c r="I20" s="100"/>
      <c r="J20" s="100"/>
      <c r="K20" s="100"/>
      <c r="L20" s="100"/>
      <c r="M20" s="100"/>
      <c r="N20" s="100"/>
      <c r="O20" s="100"/>
      <c r="P20" s="100"/>
    </row>
    <row r="21" spans="1:16" s="101" customFormat="1" ht="12.75" x14ac:dyDescent="0.2">
      <c r="A21" s="102" t="s">
        <v>13</v>
      </c>
      <c r="B21" s="98" t="s">
        <v>67</v>
      </c>
      <c r="C21" s="99" t="s">
        <v>46</v>
      </c>
      <c r="D21" s="95" t="s">
        <v>82</v>
      </c>
      <c r="E21" s="95">
        <v>13</v>
      </c>
      <c r="F21" s="95"/>
      <c r="G21" s="100"/>
      <c r="H21" s="100"/>
      <c r="I21" s="100"/>
      <c r="J21" s="100"/>
      <c r="K21" s="100"/>
      <c r="L21" s="100"/>
      <c r="M21" s="100"/>
      <c r="N21" s="100"/>
      <c r="O21" s="100"/>
      <c r="P21" s="100"/>
    </row>
    <row r="22" spans="1:16" s="101" customFormat="1" ht="12.75" x14ac:dyDescent="0.2">
      <c r="A22" s="102" t="s">
        <v>13</v>
      </c>
      <c r="B22" s="100" t="s">
        <v>40</v>
      </c>
      <c r="C22" s="99" t="s">
        <v>46</v>
      </c>
      <c r="D22" s="95" t="s">
        <v>82</v>
      </c>
      <c r="E22" s="95">
        <v>26</v>
      </c>
      <c r="F22" s="95"/>
      <c r="G22" s="100"/>
      <c r="H22" s="100"/>
      <c r="I22" s="100"/>
      <c r="J22" s="100"/>
      <c r="K22" s="100"/>
      <c r="L22" s="100"/>
      <c r="M22" s="100"/>
      <c r="N22" s="100"/>
      <c r="O22" s="100"/>
      <c r="P22" s="100"/>
    </row>
    <row r="23" spans="1:16" s="101" customFormat="1" ht="12.75" x14ac:dyDescent="0.2">
      <c r="A23" s="102" t="s">
        <v>13</v>
      </c>
      <c r="B23" s="100" t="s">
        <v>41</v>
      </c>
      <c r="C23" s="99" t="s">
        <v>46</v>
      </c>
      <c r="D23" s="95" t="s">
        <v>82</v>
      </c>
      <c r="E23" s="95">
        <v>81</v>
      </c>
      <c r="F23" s="95"/>
      <c r="G23" s="100"/>
      <c r="H23" s="100"/>
      <c r="I23" s="100"/>
      <c r="J23" s="100"/>
      <c r="K23" s="100"/>
      <c r="L23" s="100"/>
      <c r="M23" s="100"/>
      <c r="N23" s="100"/>
      <c r="O23" s="100"/>
      <c r="P23" s="100"/>
    </row>
    <row r="24" spans="1:16" s="101" customFormat="1" ht="12.75" x14ac:dyDescent="0.2">
      <c r="A24" s="102" t="s">
        <v>13</v>
      </c>
      <c r="B24" s="100" t="s">
        <v>51</v>
      </c>
      <c r="C24" s="99" t="s">
        <v>46</v>
      </c>
      <c r="D24" s="95" t="s">
        <v>82</v>
      </c>
      <c r="E24" s="95">
        <v>53</v>
      </c>
      <c r="F24" s="95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s="101" customFormat="1" ht="12.75" x14ac:dyDescent="0.2">
      <c r="A25" s="102" t="s">
        <v>13</v>
      </c>
      <c r="B25" s="100" t="s">
        <v>52</v>
      </c>
      <c r="C25" s="99" t="s">
        <v>18</v>
      </c>
      <c r="D25" s="95" t="s">
        <v>82</v>
      </c>
      <c r="E25" s="95">
        <v>19</v>
      </c>
      <c r="F25" s="95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1:16" s="101" customFormat="1" ht="12.75" x14ac:dyDescent="0.2">
      <c r="A26" s="102" t="s">
        <v>13</v>
      </c>
      <c r="B26" s="100" t="s">
        <v>55</v>
      </c>
      <c r="C26" s="99" t="s">
        <v>18</v>
      </c>
      <c r="D26" s="95" t="s">
        <v>82</v>
      </c>
      <c r="E26" s="95">
        <v>75</v>
      </c>
      <c r="F26" s="95"/>
      <c r="G26" s="100"/>
      <c r="H26" s="100"/>
      <c r="I26" s="100"/>
      <c r="J26" s="100"/>
      <c r="K26" s="100"/>
      <c r="L26" s="100"/>
      <c r="M26" s="100"/>
      <c r="N26" s="100"/>
      <c r="O26" s="100"/>
      <c r="P26" s="100"/>
    </row>
    <row r="27" spans="1:16" ht="25.5" x14ac:dyDescent="0.2">
      <c r="A27" s="102" t="s">
        <v>13</v>
      </c>
      <c r="B27" s="100" t="s">
        <v>42</v>
      </c>
      <c r="C27" s="99" t="s">
        <v>30</v>
      </c>
      <c r="D27" s="95" t="s">
        <v>82</v>
      </c>
      <c r="E27" s="95">
        <v>16</v>
      </c>
      <c r="F27" s="103"/>
    </row>
    <row r="28" spans="1:16" ht="12.75" x14ac:dyDescent="0.2">
      <c r="A28" s="102" t="s">
        <v>13</v>
      </c>
      <c r="B28" s="100" t="s">
        <v>16</v>
      </c>
      <c r="C28" s="99" t="s">
        <v>29</v>
      </c>
      <c r="D28" s="95" t="s">
        <v>82</v>
      </c>
      <c r="E28" s="95">
        <v>47</v>
      </c>
      <c r="F28" s="103"/>
    </row>
    <row r="29" spans="1:16" ht="12.75" x14ac:dyDescent="0.2">
      <c r="A29" s="102" t="s">
        <v>13</v>
      </c>
      <c r="B29" s="98" t="s">
        <v>43</v>
      </c>
      <c r="C29" s="99" t="s">
        <v>45</v>
      </c>
      <c r="D29" s="95" t="s">
        <v>82</v>
      </c>
      <c r="E29" s="95">
        <v>71</v>
      </c>
      <c r="F29" s="103"/>
    </row>
    <row r="30" spans="1:16" ht="25.5" x14ac:dyDescent="0.2">
      <c r="A30" s="102" t="s">
        <v>13</v>
      </c>
      <c r="B30" s="98" t="s">
        <v>17</v>
      </c>
      <c r="C30" s="99" t="s">
        <v>30</v>
      </c>
      <c r="D30" s="95" t="s">
        <v>82</v>
      </c>
      <c r="E30" s="95">
        <v>25</v>
      </c>
      <c r="F30" s="103"/>
    </row>
    <row r="31" spans="1:16" s="96" customFormat="1" ht="25.5" x14ac:dyDescent="0.2">
      <c r="A31" s="102" t="s">
        <v>13</v>
      </c>
      <c r="B31" s="100" t="s">
        <v>57</v>
      </c>
      <c r="C31" s="99" t="s">
        <v>30</v>
      </c>
      <c r="D31" s="95" t="s">
        <v>82</v>
      </c>
      <c r="E31" s="95">
        <v>22</v>
      </c>
      <c r="F31" s="95"/>
    </row>
    <row r="32" spans="1:16" s="96" customFormat="1" ht="25.5" x14ac:dyDescent="0.2">
      <c r="A32" s="102" t="s">
        <v>77</v>
      </c>
      <c r="B32" s="100" t="s">
        <v>47</v>
      </c>
      <c r="C32" s="99" t="s">
        <v>18</v>
      </c>
      <c r="D32" s="95" t="s">
        <v>82</v>
      </c>
      <c r="E32" s="95">
        <v>13</v>
      </c>
      <c r="F32" s="95"/>
    </row>
    <row r="33" spans="1:6" s="96" customFormat="1" ht="25.5" x14ac:dyDescent="0.2">
      <c r="A33" s="102" t="s">
        <v>77</v>
      </c>
      <c r="B33" s="100" t="s">
        <v>14</v>
      </c>
      <c r="C33" s="99" t="s">
        <v>45</v>
      </c>
      <c r="D33" s="95" t="s">
        <v>82</v>
      </c>
      <c r="E33" s="95">
        <v>24</v>
      </c>
      <c r="F33" s="95"/>
    </row>
    <row r="34" spans="1:6" s="96" customFormat="1" ht="25.5" x14ac:dyDescent="0.2">
      <c r="A34" s="102" t="s">
        <v>77</v>
      </c>
      <c r="B34" s="100" t="s">
        <v>48</v>
      </c>
      <c r="C34" s="99" t="s">
        <v>44</v>
      </c>
      <c r="D34" s="95" t="s">
        <v>82</v>
      </c>
      <c r="E34" s="95">
        <v>15</v>
      </c>
      <c r="F34" s="95"/>
    </row>
    <row r="35" spans="1:6" s="96" customFormat="1" ht="25.5" x14ac:dyDescent="0.2">
      <c r="A35" s="102" t="s">
        <v>77</v>
      </c>
      <c r="B35" s="100" t="s">
        <v>35</v>
      </c>
      <c r="C35" s="99" t="s">
        <v>45</v>
      </c>
      <c r="D35" s="95" t="s">
        <v>82</v>
      </c>
      <c r="E35" s="95">
        <v>31</v>
      </c>
      <c r="F35" s="95"/>
    </row>
    <row r="36" spans="1:6" s="96" customFormat="1" ht="25.5" x14ac:dyDescent="0.2">
      <c r="A36" s="102" t="s">
        <v>77</v>
      </c>
      <c r="B36" s="100" t="s">
        <v>37</v>
      </c>
      <c r="C36" s="99" t="s">
        <v>29</v>
      </c>
      <c r="D36" s="95" t="s">
        <v>82</v>
      </c>
      <c r="E36" s="95">
        <v>15</v>
      </c>
      <c r="F36" s="95"/>
    </row>
    <row r="37" spans="1:6" s="96" customFormat="1" ht="25.5" x14ac:dyDescent="0.2">
      <c r="A37" s="102" t="s">
        <v>77</v>
      </c>
      <c r="B37" s="100" t="s">
        <v>26</v>
      </c>
      <c r="C37" s="99" t="s">
        <v>29</v>
      </c>
      <c r="D37" s="95" t="s">
        <v>82</v>
      </c>
      <c r="E37" s="95">
        <v>19</v>
      </c>
      <c r="F37" s="95"/>
    </row>
    <row r="38" spans="1:6" s="96" customFormat="1" ht="25.5" x14ac:dyDescent="0.2">
      <c r="A38" s="102" t="s">
        <v>77</v>
      </c>
      <c r="B38" s="100" t="s">
        <v>41</v>
      </c>
      <c r="C38" s="99" t="s">
        <v>46</v>
      </c>
      <c r="D38" s="95" t="s">
        <v>82</v>
      </c>
      <c r="E38" s="95">
        <v>116</v>
      </c>
      <c r="F38" s="95"/>
    </row>
    <row r="39" spans="1:6" s="96" customFormat="1" ht="25.5" x14ac:dyDescent="0.2">
      <c r="A39" s="102" t="s">
        <v>77</v>
      </c>
      <c r="B39" s="100" t="s">
        <v>52</v>
      </c>
      <c r="C39" s="99" t="s">
        <v>18</v>
      </c>
      <c r="D39" s="95" t="s">
        <v>82</v>
      </c>
      <c r="E39" s="95">
        <v>12</v>
      </c>
      <c r="F39" s="95"/>
    </row>
    <row r="40" spans="1:6" s="96" customFormat="1" ht="25.5" x14ac:dyDescent="0.2">
      <c r="A40" s="102" t="s">
        <v>77</v>
      </c>
      <c r="B40" s="100" t="s">
        <v>55</v>
      </c>
      <c r="C40" s="99" t="s">
        <v>18</v>
      </c>
      <c r="D40" s="95" t="s">
        <v>82</v>
      </c>
      <c r="E40" s="95">
        <v>42</v>
      </c>
      <c r="F40" s="95"/>
    </row>
    <row r="41" spans="1:6" s="96" customFormat="1" ht="25.5" x14ac:dyDescent="0.2">
      <c r="A41" s="102" t="s">
        <v>77</v>
      </c>
      <c r="B41" s="100" t="s">
        <v>42</v>
      </c>
      <c r="C41" s="99" t="s">
        <v>30</v>
      </c>
      <c r="D41" s="95" t="s">
        <v>82</v>
      </c>
      <c r="E41" s="95">
        <v>20</v>
      </c>
      <c r="F41" s="95"/>
    </row>
    <row r="42" spans="1:6" s="96" customFormat="1" ht="25.5" x14ac:dyDescent="0.2">
      <c r="A42" s="102" t="s">
        <v>77</v>
      </c>
      <c r="B42" s="100" t="s">
        <v>27</v>
      </c>
      <c r="C42" s="99" t="s">
        <v>18</v>
      </c>
      <c r="D42" s="95" t="s">
        <v>82</v>
      </c>
      <c r="E42" s="95">
        <v>16</v>
      </c>
      <c r="F42" s="95"/>
    </row>
    <row r="43" spans="1:6" s="96" customFormat="1" ht="25.5" x14ac:dyDescent="0.2">
      <c r="A43" s="102" t="s">
        <v>77</v>
      </c>
      <c r="B43" s="100" t="s">
        <v>73</v>
      </c>
      <c r="C43" s="99" t="s">
        <v>45</v>
      </c>
      <c r="D43" s="95" t="s">
        <v>82</v>
      </c>
      <c r="E43" s="95">
        <v>18</v>
      </c>
      <c r="F43" s="95"/>
    </row>
    <row r="44" spans="1:6" s="96" customFormat="1" ht="25.5" x14ac:dyDescent="0.2">
      <c r="A44" s="102" t="s">
        <v>77</v>
      </c>
      <c r="B44" s="100" t="s">
        <v>16</v>
      </c>
      <c r="C44" s="99" t="s">
        <v>29</v>
      </c>
      <c r="D44" s="95" t="s">
        <v>82</v>
      </c>
      <c r="E44" s="95">
        <v>30</v>
      </c>
      <c r="F44" s="95"/>
    </row>
    <row r="45" spans="1:6" s="96" customFormat="1" ht="25.5" x14ac:dyDescent="0.2">
      <c r="A45" s="102" t="s">
        <v>77</v>
      </c>
      <c r="B45" s="100" t="s">
        <v>43</v>
      </c>
      <c r="C45" s="99" t="s">
        <v>45</v>
      </c>
      <c r="D45" s="95" t="s">
        <v>82</v>
      </c>
      <c r="E45" s="95">
        <v>12</v>
      </c>
      <c r="F45" s="95"/>
    </row>
    <row r="46" spans="1:6" s="96" customFormat="1" ht="25.5" x14ac:dyDescent="0.2">
      <c r="A46" s="102" t="s">
        <v>77</v>
      </c>
      <c r="B46" s="100" t="s">
        <v>28</v>
      </c>
      <c r="C46" s="99" t="s">
        <v>29</v>
      </c>
      <c r="D46" s="95" t="s">
        <v>82</v>
      </c>
      <c r="E46" s="95">
        <v>12</v>
      </c>
      <c r="F46" s="95"/>
    </row>
    <row r="47" spans="1:6" s="96" customFormat="1" ht="25.5" x14ac:dyDescent="0.2">
      <c r="A47" s="102" t="s">
        <v>77</v>
      </c>
      <c r="B47" s="100" t="s">
        <v>57</v>
      </c>
      <c r="C47" s="99" t="s">
        <v>30</v>
      </c>
      <c r="D47" s="95" t="s">
        <v>82</v>
      </c>
      <c r="E47" s="95">
        <v>17</v>
      </c>
      <c r="F47" s="95"/>
    </row>
    <row r="48" spans="1:6" ht="25.5" x14ac:dyDescent="0.2">
      <c r="A48" s="102" t="s">
        <v>76</v>
      </c>
      <c r="B48" s="100" t="s">
        <v>15</v>
      </c>
      <c r="C48" s="99" t="s">
        <v>29</v>
      </c>
      <c r="D48" s="95" t="s">
        <v>82</v>
      </c>
      <c r="E48" s="95">
        <v>20</v>
      </c>
      <c r="F48" s="103"/>
    </row>
    <row r="49" spans="1:6" ht="25.5" x14ac:dyDescent="0.2">
      <c r="A49" s="102" t="s">
        <v>76</v>
      </c>
      <c r="B49" s="100" t="s">
        <v>37</v>
      </c>
      <c r="C49" s="99" t="s">
        <v>32</v>
      </c>
      <c r="D49" s="95" t="s">
        <v>82</v>
      </c>
      <c r="E49" s="95">
        <v>31</v>
      </c>
      <c r="F49" s="103"/>
    </row>
    <row r="50" spans="1:6" ht="25.5" x14ac:dyDescent="0.2">
      <c r="A50" s="102" t="s">
        <v>76</v>
      </c>
      <c r="B50" s="100" t="s">
        <v>40</v>
      </c>
      <c r="C50" s="99" t="s">
        <v>32</v>
      </c>
      <c r="D50" s="95" t="s">
        <v>82</v>
      </c>
      <c r="E50" s="95">
        <v>12</v>
      </c>
      <c r="F50" s="103"/>
    </row>
    <row r="51" spans="1:6" ht="25.5" x14ac:dyDescent="0.2">
      <c r="A51" s="102" t="s">
        <v>76</v>
      </c>
      <c r="B51" s="100" t="s">
        <v>41</v>
      </c>
      <c r="C51" s="99" t="s">
        <v>32</v>
      </c>
      <c r="D51" s="95" t="s">
        <v>82</v>
      </c>
      <c r="E51" s="95">
        <v>31</v>
      </c>
      <c r="F51" s="103"/>
    </row>
    <row r="52" spans="1:6" ht="25.5" x14ac:dyDescent="0.2">
      <c r="A52" s="102" t="s">
        <v>76</v>
      </c>
      <c r="B52" s="100" t="s">
        <v>55</v>
      </c>
      <c r="C52" s="99" t="s">
        <v>29</v>
      </c>
      <c r="D52" s="95" t="s">
        <v>82</v>
      </c>
      <c r="E52" s="95">
        <v>16</v>
      </c>
      <c r="F52" s="103"/>
    </row>
    <row r="53" spans="1:6" ht="25.5" x14ac:dyDescent="0.2">
      <c r="A53" s="102" t="s">
        <v>76</v>
      </c>
      <c r="B53" s="100" t="s">
        <v>42</v>
      </c>
      <c r="C53" s="99" t="s">
        <v>46</v>
      </c>
      <c r="D53" s="95" t="s">
        <v>82</v>
      </c>
      <c r="E53" s="95">
        <v>18</v>
      </c>
      <c r="F53" s="103"/>
    </row>
    <row r="54" spans="1:6" ht="25.5" x14ac:dyDescent="0.2">
      <c r="A54" s="102" t="s">
        <v>76</v>
      </c>
      <c r="B54" s="100" t="s">
        <v>16</v>
      </c>
      <c r="C54" s="99" t="s">
        <v>46</v>
      </c>
      <c r="D54" s="95" t="s">
        <v>82</v>
      </c>
      <c r="E54" s="95">
        <v>27</v>
      </c>
      <c r="F54" s="103"/>
    </row>
    <row r="55" spans="1:6" ht="25.5" x14ac:dyDescent="0.2">
      <c r="A55" s="102" t="s">
        <v>76</v>
      </c>
      <c r="B55" s="100" t="s">
        <v>28</v>
      </c>
      <c r="C55" s="99" t="s">
        <v>29</v>
      </c>
      <c r="D55" s="95" t="s">
        <v>82</v>
      </c>
      <c r="E55" s="95">
        <v>10</v>
      </c>
      <c r="F55" s="103"/>
    </row>
    <row r="56" spans="1:6" ht="25.5" x14ac:dyDescent="0.2">
      <c r="A56" s="102" t="s">
        <v>76</v>
      </c>
      <c r="B56" s="100" t="s">
        <v>57</v>
      </c>
      <c r="C56" s="99" t="s">
        <v>30</v>
      </c>
      <c r="D56" s="95" t="s">
        <v>82</v>
      </c>
      <c r="E56" s="95">
        <v>9</v>
      </c>
      <c r="F56" s="103"/>
    </row>
    <row r="57" spans="1:6" ht="12.75" customHeight="1" x14ac:dyDescent="0.2">
      <c r="A57" s="99"/>
      <c r="B57" s="105"/>
      <c r="C57" s="99"/>
      <c r="D57" s="95"/>
      <c r="E57" s="95"/>
      <c r="F57" s="103"/>
    </row>
    <row r="58" spans="1:6" ht="12.75" customHeight="1" x14ac:dyDescent="0.2">
      <c r="A58" s="99"/>
      <c r="C58" s="104"/>
      <c r="D58" s="95"/>
      <c r="E58" s="95"/>
      <c r="F58" s="103"/>
    </row>
    <row r="59" spans="1:6" ht="12.75" customHeight="1" x14ac:dyDescent="0.2">
      <c r="A59" s="99"/>
      <c r="C59" s="104"/>
      <c r="D59" s="95"/>
      <c r="E59" s="95"/>
      <c r="F59" s="103"/>
    </row>
    <row r="60" spans="1:6" ht="12.75" customHeight="1" x14ac:dyDescent="0.2">
      <c r="A60" s="99"/>
      <c r="C60" s="104"/>
      <c r="D60" s="95"/>
      <c r="E60" s="95"/>
      <c r="F60" s="103"/>
    </row>
    <row r="61" spans="1:6" ht="12.75" customHeight="1" x14ac:dyDescent="0.2">
      <c r="A61" s="99"/>
      <c r="C61" s="104"/>
      <c r="D61" s="95"/>
      <c r="E61" s="95"/>
      <c r="F61" s="103"/>
    </row>
    <row r="62" spans="1:6" ht="12.75" customHeight="1" x14ac:dyDescent="0.2">
      <c r="A62" s="99"/>
      <c r="B62" s="105"/>
      <c r="C62" s="99"/>
      <c r="D62" s="95"/>
      <c r="E62" s="95"/>
      <c r="F62" s="103"/>
    </row>
    <row r="63" spans="1:6" ht="12.75" customHeight="1" x14ac:dyDescent="0.2">
      <c r="A63" s="99"/>
      <c r="B63" s="105"/>
      <c r="C63" s="99"/>
      <c r="D63" s="95"/>
      <c r="E63" s="95"/>
      <c r="F63" s="103"/>
    </row>
    <row r="64" spans="1:6" ht="12.75" customHeight="1" x14ac:dyDescent="0.2">
      <c r="A64" s="99"/>
      <c r="B64" s="105"/>
      <c r="C64" s="99"/>
      <c r="D64" s="95"/>
      <c r="E64" s="95"/>
      <c r="F64" s="103"/>
    </row>
    <row r="65" spans="1:6" ht="12.75" customHeight="1" x14ac:dyDescent="0.2">
      <c r="A65" s="99"/>
      <c r="B65" s="105"/>
      <c r="C65" s="99"/>
      <c r="D65" s="95"/>
      <c r="E65" s="95"/>
      <c r="F65" s="103"/>
    </row>
    <row r="66" spans="1:6" ht="12.75" customHeight="1" x14ac:dyDescent="0.2">
      <c r="A66" s="99"/>
      <c r="B66" s="105"/>
      <c r="C66" s="99"/>
      <c r="D66" s="95"/>
      <c r="E66" s="95"/>
      <c r="F66" s="103"/>
    </row>
    <row r="67" spans="1:6" ht="12.75" customHeight="1" x14ac:dyDescent="0.2">
      <c r="A67" s="99"/>
      <c r="B67" s="105"/>
      <c r="C67" s="99"/>
      <c r="D67" s="95"/>
      <c r="E67" s="95"/>
      <c r="F67" s="103"/>
    </row>
    <row r="68" spans="1:6" ht="12.75" customHeight="1" x14ac:dyDescent="0.2">
      <c r="A68" s="99"/>
      <c r="B68" s="105"/>
      <c r="C68" s="99"/>
      <c r="D68" s="95"/>
      <c r="E68" s="95"/>
      <c r="F68" s="103"/>
    </row>
    <row r="69" spans="1:6" ht="12.75" customHeight="1" x14ac:dyDescent="0.2">
      <c r="A69" s="99"/>
      <c r="B69" s="105"/>
      <c r="C69" s="99"/>
      <c r="D69" s="95"/>
      <c r="E69" s="95"/>
      <c r="F69" s="103"/>
    </row>
    <row r="70" spans="1:6" ht="12.75" customHeight="1" x14ac:dyDescent="0.2">
      <c r="A70" s="99"/>
      <c r="B70" s="105"/>
      <c r="C70" s="99"/>
      <c r="D70" s="95"/>
      <c r="E70" s="95"/>
      <c r="F70" s="103"/>
    </row>
    <row r="71" spans="1:6" ht="12.75" customHeight="1" x14ac:dyDescent="0.2">
      <c r="A71" s="99"/>
      <c r="B71" s="105"/>
      <c r="C71" s="99"/>
      <c r="D71" s="95"/>
      <c r="E71" s="95"/>
      <c r="F71" s="103"/>
    </row>
    <row r="72" spans="1:6" ht="12.75" customHeight="1" x14ac:dyDescent="0.2">
      <c r="A72" s="99"/>
      <c r="B72" s="105"/>
      <c r="C72" s="99"/>
      <c r="D72" s="95"/>
      <c r="E72" s="95"/>
      <c r="F72" s="103"/>
    </row>
    <row r="73" spans="1:6" ht="12.75" customHeight="1" x14ac:dyDescent="0.2">
      <c r="A73" s="99"/>
      <c r="B73" s="105"/>
      <c r="C73" s="99"/>
      <c r="D73" s="95"/>
      <c r="E73" s="95"/>
      <c r="F73" s="103"/>
    </row>
    <row r="74" spans="1:6" ht="12.75" customHeight="1" x14ac:dyDescent="0.2">
      <c r="A74" s="99"/>
      <c r="B74" s="105"/>
      <c r="C74" s="99"/>
      <c r="D74" s="95"/>
      <c r="E74" s="95"/>
      <c r="F74" s="103"/>
    </row>
    <row r="75" spans="1:6" ht="12.75" customHeight="1" x14ac:dyDescent="0.2">
      <c r="A75" s="99"/>
      <c r="B75" s="105"/>
      <c r="C75" s="99"/>
      <c r="D75" s="95"/>
      <c r="E75" s="95"/>
      <c r="F75" s="103"/>
    </row>
    <row r="76" spans="1:6" ht="12.75" customHeight="1" x14ac:dyDescent="0.2">
      <c r="A76" s="99"/>
      <c r="B76" s="105"/>
      <c r="C76" s="99"/>
      <c r="D76" s="95"/>
      <c r="E76" s="95"/>
      <c r="F76" s="103"/>
    </row>
    <row r="77" spans="1:6" ht="12.75" customHeight="1" x14ac:dyDescent="0.2">
      <c r="A77" s="99"/>
      <c r="B77" s="105"/>
      <c r="C77" s="99"/>
      <c r="D77" s="95"/>
      <c r="E77" s="95"/>
      <c r="F77" s="103"/>
    </row>
    <row r="78" spans="1:6" ht="12.75" customHeight="1" x14ac:dyDescent="0.2">
      <c r="A78" s="99"/>
      <c r="B78" s="105"/>
      <c r="C78" s="99"/>
      <c r="D78" s="95"/>
      <c r="E78" s="95"/>
      <c r="F78" s="103"/>
    </row>
    <row r="79" spans="1:6" ht="12.75" customHeight="1" x14ac:dyDescent="0.2">
      <c r="A79" s="99"/>
      <c r="B79" s="105"/>
      <c r="C79" s="99"/>
      <c r="D79" s="95"/>
      <c r="E79" s="95"/>
      <c r="F79" s="103"/>
    </row>
    <row r="80" spans="1:6" ht="12.75" customHeight="1" x14ac:dyDescent="0.2">
      <c r="A80" s="99"/>
      <c r="B80" s="105"/>
      <c r="C80" s="99"/>
      <c r="D80" s="95"/>
      <c r="E80" s="95"/>
      <c r="F80" s="103"/>
    </row>
    <row r="81" spans="1:6" ht="12.75" customHeight="1" x14ac:dyDescent="0.2">
      <c r="A81" s="99"/>
      <c r="B81" s="105"/>
      <c r="C81" s="99"/>
      <c r="D81" s="95"/>
      <c r="E81" s="95"/>
      <c r="F81" s="103"/>
    </row>
    <row r="82" spans="1:6" ht="12.75" customHeight="1" x14ac:dyDescent="0.2">
      <c r="A82" s="99"/>
      <c r="B82" s="105"/>
      <c r="C82" s="99"/>
      <c r="D82" s="95"/>
      <c r="E82" s="95"/>
      <c r="F82" s="103"/>
    </row>
    <row r="83" spans="1:6" ht="12.75" customHeight="1" x14ac:dyDescent="0.2">
      <c r="A83" s="99"/>
      <c r="B83" s="105"/>
      <c r="C83" s="99"/>
      <c r="D83" s="95"/>
      <c r="E83" s="95"/>
      <c r="F83" s="103"/>
    </row>
    <row r="84" spans="1:6" ht="12.75" customHeight="1" x14ac:dyDescent="0.2">
      <c r="A84" s="99"/>
      <c r="B84" s="105"/>
      <c r="C84" s="99"/>
      <c r="D84" s="95"/>
      <c r="E84" s="95"/>
      <c r="F84" s="103"/>
    </row>
    <row r="85" spans="1:6" ht="12.75" customHeight="1" x14ac:dyDescent="0.2">
      <c r="A85" s="99"/>
      <c r="B85" s="105"/>
      <c r="C85" s="99"/>
      <c r="D85" s="95"/>
      <c r="E85" s="95"/>
      <c r="F85" s="103"/>
    </row>
    <row r="86" spans="1:6" ht="12.75" customHeight="1" x14ac:dyDescent="0.2">
      <c r="A86" s="99"/>
      <c r="B86" s="105"/>
      <c r="C86" s="99"/>
      <c r="D86" s="95"/>
      <c r="E86" s="95"/>
      <c r="F86" s="103"/>
    </row>
    <row r="87" spans="1:6" ht="12.75" customHeight="1" x14ac:dyDescent="0.2">
      <c r="A87" s="99"/>
      <c r="B87" s="105"/>
      <c r="C87" s="99"/>
      <c r="D87" s="95"/>
      <c r="E87" s="95"/>
      <c r="F87" s="103"/>
    </row>
    <row r="88" spans="1:6" ht="12.75" customHeight="1" x14ac:dyDescent="0.2">
      <c r="A88" s="99"/>
      <c r="B88" s="105"/>
      <c r="C88" s="99"/>
      <c r="D88" s="95"/>
      <c r="E88" s="95"/>
      <c r="F88" s="103"/>
    </row>
    <row r="89" spans="1:6" ht="12.75" customHeight="1" x14ac:dyDescent="0.2">
      <c r="A89" s="99"/>
      <c r="B89" s="105"/>
      <c r="C89" s="99"/>
      <c r="D89" s="95"/>
      <c r="E89" s="95"/>
      <c r="F89" s="103"/>
    </row>
    <row r="90" spans="1:6" ht="12.75" customHeight="1" x14ac:dyDescent="0.2">
      <c r="A90" s="99"/>
      <c r="B90" s="105"/>
      <c r="C90" s="99"/>
      <c r="D90" s="95"/>
      <c r="E90" s="95"/>
      <c r="F90" s="103"/>
    </row>
    <row r="91" spans="1:6" ht="12.75" customHeight="1" x14ac:dyDescent="0.2">
      <c r="A91" s="99"/>
      <c r="B91" s="105"/>
      <c r="C91" s="99"/>
      <c r="D91" s="95"/>
      <c r="E91" s="95"/>
      <c r="F91" s="103"/>
    </row>
    <row r="92" spans="1:6" ht="12.75" customHeight="1" x14ac:dyDescent="0.2">
      <c r="A92" s="99"/>
      <c r="B92" s="105"/>
      <c r="C92" s="99"/>
      <c r="D92" s="95"/>
      <c r="E92" s="95"/>
      <c r="F92" s="103"/>
    </row>
    <row r="93" spans="1:6" ht="12.75" customHeight="1" x14ac:dyDescent="0.2">
      <c r="A93" s="99"/>
      <c r="B93" s="105"/>
      <c r="C93" s="99"/>
      <c r="D93" s="95"/>
      <c r="E93" s="95"/>
      <c r="F93" s="103"/>
    </row>
    <row r="94" spans="1:6" ht="12.75" customHeight="1" x14ac:dyDescent="0.2">
      <c r="A94" s="99"/>
      <c r="B94" s="105"/>
      <c r="C94" s="99"/>
      <c r="D94" s="95"/>
      <c r="E94" s="95"/>
      <c r="F94" s="103"/>
    </row>
    <row r="95" spans="1:6" ht="12.75" customHeight="1" x14ac:dyDescent="0.2">
      <c r="A95" s="99"/>
      <c r="B95" s="105"/>
      <c r="C95" s="99"/>
      <c r="D95" s="95"/>
      <c r="E95" s="95"/>
      <c r="F95" s="103"/>
    </row>
    <row r="96" spans="1:6" ht="12.75" customHeight="1" x14ac:dyDescent="0.2">
      <c r="A96" s="99"/>
      <c r="B96" s="105"/>
      <c r="C96" s="99"/>
      <c r="D96" s="95"/>
      <c r="E96" s="95"/>
      <c r="F96" s="103"/>
    </row>
    <row r="97" spans="1:6" ht="12.75" customHeight="1" x14ac:dyDescent="0.2">
      <c r="A97" s="99"/>
      <c r="B97" s="105"/>
      <c r="C97" s="99"/>
      <c r="D97" s="95"/>
      <c r="E97" s="95"/>
      <c r="F97" s="103"/>
    </row>
    <row r="98" spans="1:6" ht="12.75" customHeight="1" x14ac:dyDescent="0.2">
      <c r="A98" s="99"/>
      <c r="B98" s="105"/>
      <c r="C98" s="99"/>
      <c r="D98" s="95"/>
      <c r="E98" s="95"/>
      <c r="F98" s="103"/>
    </row>
    <row r="99" spans="1:6" ht="12.75" customHeight="1" x14ac:dyDescent="0.2">
      <c r="A99" s="99"/>
      <c r="B99" s="105"/>
      <c r="C99" s="99"/>
      <c r="D99" s="95"/>
      <c r="E99" s="95"/>
      <c r="F99" s="103"/>
    </row>
    <row r="100" spans="1:6" ht="12.75" customHeight="1" x14ac:dyDescent="0.2">
      <c r="A100" s="99"/>
      <c r="B100" s="105"/>
      <c r="C100" s="99"/>
      <c r="D100" s="95"/>
      <c r="E100" s="95"/>
      <c r="F100" s="103"/>
    </row>
    <row r="101" spans="1:6" ht="12.75" customHeight="1" x14ac:dyDescent="0.2">
      <c r="A101" s="99"/>
      <c r="B101" s="105"/>
      <c r="C101" s="99"/>
      <c r="D101" s="95"/>
      <c r="E101" s="95"/>
      <c r="F101" s="103"/>
    </row>
    <row r="102" spans="1:6" ht="12.75" customHeight="1" x14ac:dyDescent="0.2">
      <c r="A102" s="99"/>
      <c r="B102" s="105"/>
      <c r="C102" s="99"/>
      <c r="D102" s="95"/>
      <c r="E102" s="95"/>
      <c r="F102" s="103"/>
    </row>
    <row r="103" spans="1:6" ht="12.75" customHeight="1" x14ac:dyDescent="0.2">
      <c r="A103" s="99"/>
      <c r="B103" s="105"/>
      <c r="C103" s="99"/>
      <c r="D103" s="95"/>
      <c r="E103" s="95"/>
      <c r="F103" s="103"/>
    </row>
    <row r="104" spans="1:6" ht="12.75" customHeight="1" x14ac:dyDescent="0.2">
      <c r="A104" s="99"/>
      <c r="B104" s="105"/>
      <c r="C104" s="99"/>
      <c r="D104" s="95"/>
      <c r="E104" s="95"/>
      <c r="F104" s="103"/>
    </row>
    <row r="105" spans="1:6" ht="12.75" customHeight="1" x14ac:dyDescent="0.2">
      <c r="A105" s="99"/>
      <c r="B105" s="105"/>
      <c r="C105" s="99"/>
      <c r="D105" s="95"/>
      <c r="E105" s="95"/>
      <c r="F105" s="103"/>
    </row>
    <row r="106" spans="1:6" ht="12.75" customHeight="1" x14ac:dyDescent="0.2">
      <c r="A106" s="99"/>
      <c r="B106" s="105"/>
      <c r="C106" s="99"/>
      <c r="D106" s="95"/>
      <c r="E106" s="95"/>
      <c r="F106" s="103"/>
    </row>
    <row r="107" spans="1:6" ht="12.75" customHeight="1" x14ac:dyDescent="0.2">
      <c r="A107" s="99"/>
      <c r="B107" s="105"/>
      <c r="C107" s="99"/>
      <c r="D107" s="95"/>
      <c r="E107" s="95"/>
      <c r="F107" s="103"/>
    </row>
    <row r="108" spans="1:6" ht="12.75" customHeight="1" x14ac:dyDescent="0.2">
      <c r="A108" s="99"/>
      <c r="B108" s="105"/>
      <c r="C108" s="99"/>
      <c r="D108" s="95"/>
      <c r="E108" s="95"/>
      <c r="F108" s="103"/>
    </row>
    <row r="109" spans="1:6" ht="12.75" customHeight="1" x14ac:dyDescent="0.2">
      <c r="A109" s="99"/>
      <c r="B109" s="105"/>
      <c r="C109" s="99"/>
      <c r="D109" s="95"/>
      <c r="E109" s="95"/>
      <c r="F109" s="103"/>
    </row>
    <row r="110" spans="1:6" ht="12.75" customHeight="1" x14ac:dyDescent="0.2">
      <c r="A110" s="99"/>
      <c r="B110" s="105"/>
      <c r="C110" s="99"/>
      <c r="D110" s="95"/>
      <c r="E110" s="95"/>
      <c r="F110" s="103"/>
    </row>
    <row r="111" spans="1:6" ht="12.75" customHeight="1" x14ac:dyDescent="0.2">
      <c r="A111" s="99"/>
      <c r="B111" s="105"/>
      <c r="C111" s="99"/>
      <c r="D111" s="95"/>
      <c r="E111" s="95"/>
      <c r="F111" s="103"/>
    </row>
    <row r="112" spans="1:6" ht="12.75" customHeight="1" x14ac:dyDescent="0.2">
      <c r="A112" s="99"/>
      <c r="B112" s="105"/>
      <c r="C112" s="99"/>
      <c r="D112" s="95"/>
      <c r="E112" s="95"/>
      <c r="F112" s="103"/>
    </row>
    <row r="113" spans="1:6" ht="12.75" customHeight="1" x14ac:dyDescent="0.2">
      <c r="A113" s="99"/>
      <c r="B113" s="105"/>
      <c r="C113" s="99"/>
      <c r="D113" s="95"/>
      <c r="E113" s="95"/>
      <c r="F113" s="103"/>
    </row>
    <row r="114" spans="1:6" ht="12.75" customHeight="1" x14ac:dyDescent="0.2">
      <c r="A114" s="99"/>
      <c r="B114" s="105"/>
      <c r="C114" s="99"/>
      <c r="D114" s="95"/>
      <c r="E114" s="95"/>
      <c r="F114" s="103"/>
    </row>
    <row r="115" spans="1:6" ht="12.75" customHeight="1" x14ac:dyDescent="0.2">
      <c r="A115" s="99"/>
      <c r="B115" s="105"/>
      <c r="C115" s="99"/>
      <c r="D115" s="95"/>
      <c r="E115" s="95"/>
      <c r="F115" s="103"/>
    </row>
    <row r="116" spans="1:6" ht="12.75" customHeight="1" x14ac:dyDescent="0.2">
      <c r="A116" s="99"/>
      <c r="B116" s="105"/>
      <c r="C116" s="99"/>
      <c r="D116" s="95"/>
      <c r="E116" s="95"/>
      <c r="F116" s="103"/>
    </row>
    <row r="117" spans="1:6" ht="12.75" customHeight="1" x14ac:dyDescent="0.2">
      <c r="A117" s="99"/>
      <c r="B117" s="105"/>
      <c r="C117" s="99"/>
      <c r="D117" s="95"/>
      <c r="E117" s="95"/>
      <c r="F117" s="103"/>
    </row>
    <row r="118" spans="1:6" ht="12.75" customHeight="1" x14ac:dyDescent="0.2">
      <c r="A118" s="99"/>
      <c r="B118" s="105"/>
      <c r="C118" s="99"/>
      <c r="D118" s="95"/>
      <c r="E118" s="95"/>
      <c r="F118" s="103"/>
    </row>
    <row r="119" spans="1:6" ht="12.75" customHeight="1" x14ac:dyDescent="0.2">
      <c r="A119" s="99"/>
      <c r="B119" s="105"/>
      <c r="C119" s="99"/>
      <c r="D119" s="95"/>
      <c r="E119" s="95"/>
      <c r="F119" s="103"/>
    </row>
    <row r="120" spans="1:6" ht="12.75" customHeight="1" x14ac:dyDescent="0.2">
      <c r="A120" s="99"/>
      <c r="B120" s="105"/>
      <c r="C120" s="99"/>
      <c r="D120" s="95"/>
      <c r="E120" s="95"/>
      <c r="F120" s="103"/>
    </row>
    <row r="121" spans="1:6" ht="12.75" customHeight="1" x14ac:dyDescent="0.2">
      <c r="A121" s="99"/>
      <c r="B121" s="105"/>
      <c r="C121" s="99"/>
      <c r="D121" s="95"/>
      <c r="E121" s="95"/>
      <c r="F121" s="103"/>
    </row>
    <row r="122" spans="1:6" ht="12.75" customHeight="1" x14ac:dyDescent="0.2">
      <c r="A122" s="99"/>
      <c r="B122" s="105"/>
      <c r="C122" s="99"/>
      <c r="D122" s="95"/>
      <c r="E122" s="95"/>
      <c r="F122" s="103"/>
    </row>
    <row r="123" spans="1:6" ht="12.75" customHeight="1" x14ac:dyDescent="0.2">
      <c r="A123" s="99"/>
      <c r="B123" s="105"/>
      <c r="C123" s="99"/>
      <c r="D123" s="95"/>
      <c r="E123" s="95"/>
      <c r="F123" s="103"/>
    </row>
    <row r="124" spans="1:6" ht="12.75" customHeight="1" x14ac:dyDescent="0.2">
      <c r="A124" s="99"/>
      <c r="B124" s="105"/>
      <c r="C124" s="99"/>
      <c r="D124" s="95"/>
      <c r="E124" s="95"/>
      <c r="F124" s="103"/>
    </row>
    <row r="125" spans="1:6" ht="12.75" customHeight="1" x14ac:dyDescent="0.2">
      <c r="A125" s="99"/>
      <c r="B125" s="105"/>
      <c r="C125" s="99"/>
      <c r="D125" s="95"/>
      <c r="E125" s="95"/>
      <c r="F125" s="103"/>
    </row>
    <row r="126" spans="1:6" ht="12.75" customHeight="1" x14ac:dyDescent="0.2">
      <c r="A126" s="99"/>
      <c r="B126" s="105"/>
      <c r="C126" s="99"/>
      <c r="D126" s="95"/>
      <c r="E126" s="95"/>
      <c r="F126" s="103"/>
    </row>
    <row r="127" spans="1:6" ht="12.75" customHeight="1" x14ac:dyDescent="0.2">
      <c r="A127" s="99"/>
      <c r="B127" s="105"/>
      <c r="C127" s="99"/>
      <c r="D127" s="95"/>
      <c r="E127" s="95"/>
      <c r="F127" s="103"/>
    </row>
    <row r="128" spans="1:6" ht="12.75" customHeight="1" x14ac:dyDescent="0.2">
      <c r="A128" s="99"/>
      <c r="B128" s="105"/>
      <c r="C128" s="99"/>
      <c r="D128" s="95"/>
      <c r="E128" s="95"/>
      <c r="F128" s="103"/>
    </row>
    <row r="129" spans="1:6" ht="12.75" customHeight="1" x14ac:dyDescent="0.2">
      <c r="A129" s="99"/>
      <c r="B129" s="105"/>
      <c r="C129" s="99"/>
      <c r="D129" s="95"/>
      <c r="E129" s="95"/>
      <c r="F129" s="103"/>
    </row>
    <row r="130" spans="1:6" ht="12.75" customHeight="1" x14ac:dyDescent="0.2">
      <c r="A130" s="99"/>
      <c r="B130" s="105"/>
      <c r="C130" s="99"/>
      <c r="D130" s="95"/>
      <c r="E130" s="95"/>
      <c r="F130" s="103"/>
    </row>
    <row r="131" spans="1:6" ht="12.75" customHeight="1" x14ac:dyDescent="0.2">
      <c r="A131" s="99"/>
      <c r="B131" s="105"/>
      <c r="C131" s="99"/>
      <c r="D131" s="95"/>
      <c r="E131" s="95"/>
      <c r="F131" s="103"/>
    </row>
    <row r="132" spans="1:6" ht="12.75" customHeight="1" x14ac:dyDescent="0.2">
      <c r="A132" s="99"/>
      <c r="B132" s="105"/>
      <c r="C132" s="99"/>
      <c r="D132" s="95"/>
      <c r="E132" s="95"/>
      <c r="F132" s="103"/>
    </row>
    <row r="133" spans="1:6" ht="12.75" customHeight="1" x14ac:dyDescent="0.2">
      <c r="A133" s="99"/>
      <c r="B133" s="105"/>
      <c r="C133" s="99"/>
      <c r="D133" s="95"/>
      <c r="E133" s="95"/>
      <c r="F133" s="103"/>
    </row>
    <row r="134" spans="1:6" ht="12.75" customHeight="1" x14ac:dyDescent="0.2">
      <c r="A134" s="99"/>
      <c r="B134" s="105"/>
      <c r="C134" s="99"/>
      <c r="D134" s="95"/>
      <c r="E134" s="95"/>
      <c r="F134" s="103"/>
    </row>
    <row r="135" spans="1:6" ht="12.75" customHeight="1" x14ac:dyDescent="0.2">
      <c r="A135" s="99"/>
      <c r="B135" s="105"/>
      <c r="C135" s="99"/>
      <c r="D135" s="95"/>
      <c r="E135" s="95"/>
      <c r="F135" s="103"/>
    </row>
    <row r="136" spans="1:6" ht="12.75" customHeight="1" x14ac:dyDescent="0.2">
      <c r="A136" s="99"/>
      <c r="B136" s="105"/>
      <c r="C136" s="99"/>
      <c r="D136" s="95"/>
      <c r="E136" s="95"/>
      <c r="F136" s="103"/>
    </row>
    <row r="137" spans="1:6" ht="12.75" customHeight="1" x14ac:dyDescent="0.2">
      <c r="A137" s="99"/>
      <c r="B137" s="105"/>
      <c r="C137" s="99"/>
      <c r="D137" s="95"/>
      <c r="E137" s="95"/>
      <c r="F137" s="103"/>
    </row>
    <row r="138" spans="1:6" ht="12.75" customHeight="1" x14ac:dyDescent="0.2">
      <c r="A138" s="99"/>
      <c r="B138" s="105"/>
      <c r="C138" s="99"/>
      <c r="D138" s="95"/>
      <c r="E138" s="95"/>
      <c r="F138" s="103"/>
    </row>
    <row r="139" spans="1:6" ht="12.75" customHeight="1" x14ac:dyDescent="0.2">
      <c r="A139" s="99"/>
      <c r="B139" s="105"/>
      <c r="C139" s="99"/>
      <c r="D139" s="95"/>
      <c r="E139" s="95"/>
      <c r="F139" s="103"/>
    </row>
    <row r="140" spans="1:6" ht="12.75" customHeight="1" x14ac:dyDescent="0.2">
      <c r="A140" s="99"/>
      <c r="B140" s="105"/>
      <c r="C140" s="99"/>
      <c r="D140" s="95"/>
      <c r="E140" s="95"/>
      <c r="F140" s="103"/>
    </row>
    <row r="141" spans="1:6" ht="12.75" customHeight="1" x14ac:dyDescent="0.2">
      <c r="A141" s="99"/>
      <c r="B141" s="105"/>
      <c r="C141" s="99"/>
      <c r="D141" s="95"/>
      <c r="E141" s="95"/>
      <c r="F141" s="103"/>
    </row>
    <row r="142" spans="1:6" ht="12.75" customHeight="1" x14ac:dyDescent="0.2">
      <c r="A142" s="99"/>
      <c r="B142" s="105"/>
      <c r="C142" s="99"/>
      <c r="D142" s="95"/>
      <c r="E142" s="95"/>
      <c r="F142" s="103"/>
    </row>
    <row r="143" spans="1:6" ht="12.75" customHeight="1" x14ac:dyDescent="0.2">
      <c r="A143" s="99"/>
      <c r="B143" s="105"/>
      <c r="C143" s="99"/>
      <c r="D143" s="95"/>
      <c r="E143" s="95"/>
      <c r="F143" s="103"/>
    </row>
    <row r="144" spans="1:6" ht="12.75" customHeight="1" x14ac:dyDescent="0.2">
      <c r="A144" s="99"/>
      <c r="B144" s="105"/>
      <c r="C144" s="99"/>
      <c r="D144" s="95"/>
      <c r="E144" s="95"/>
      <c r="F144" s="103"/>
    </row>
    <row r="145" spans="1:6" ht="12.75" customHeight="1" x14ac:dyDescent="0.2">
      <c r="A145" s="99"/>
      <c r="B145" s="105"/>
      <c r="C145" s="99"/>
      <c r="D145" s="95"/>
      <c r="E145" s="95"/>
      <c r="F145" s="103"/>
    </row>
    <row r="146" spans="1:6" ht="12.75" customHeight="1" x14ac:dyDescent="0.2">
      <c r="A146" s="99"/>
      <c r="B146" s="105"/>
      <c r="C146" s="99"/>
      <c r="D146" s="95"/>
      <c r="E146" s="95"/>
      <c r="F146" s="103"/>
    </row>
    <row r="147" spans="1:6" ht="12.75" customHeight="1" x14ac:dyDescent="0.2">
      <c r="A147" s="99"/>
      <c r="B147" s="105"/>
      <c r="C147" s="99"/>
      <c r="D147" s="95"/>
      <c r="E147" s="95"/>
      <c r="F147" s="103"/>
    </row>
    <row r="148" spans="1:6" ht="12.75" customHeight="1" x14ac:dyDescent="0.2">
      <c r="A148" s="99"/>
      <c r="B148" s="105"/>
      <c r="C148" s="99"/>
      <c r="D148" s="95"/>
      <c r="E148" s="95"/>
      <c r="F148" s="103"/>
    </row>
    <row r="149" spans="1:6" ht="12.75" customHeight="1" x14ac:dyDescent="0.2">
      <c r="A149" s="99"/>
      <c r="B149" s="105"/>
      <c r="C149" s="99"/>
      <c r="D149" s="95"/>
      <c r="E149" s="95"/>
      <c r="F149" s="103"/>
    </row>
    <row r="150" spans="1:6" ht="12.75" customHeight="1" x14ac:dyDescent="0.2">
      <c r="A150" s="99"/>
      <c r="B150" s="105"/>
      <c r="C150" s="99"/>
      <c r="D150" s="95"/>
      <c r="E150" s="95"/>
      <c r="F150" s="103"/>
    </row>
    <row r="151" spans="1:6" ht="12.75" customHeight="1" x14ac:dyDescent="0.2">
      <c r="A151" s="99"/>
      <c r="B151" s="105"/>
      <c r="C151" s="99"/>
      <c r="D151" s="95"/>
      <c r="E151" s="95"/>
      <c r="F151" s="103"/>
    </row>
    <row r="152" spans="1:6" ht="12.75" customHeight="1" x14ac:dyDescent="0.2">
      <c r="A152" s="99"/>
      <c r="B152" s="105"/>
      <c r="C152" s="99"/>
      <c r="D152" s="95"/>
      <c r="E152" s="95"/>
      <c r="F152" s="103"/>
    </row>
    <row r="153" spans="1:6" ht="12.75" customHeight="1" x14ac:dyDescent="0.2">
      <c r="A153" s="99"/>
      <c r="B153" s="105"/>
      <c r="C153" s="99"/>
      <c r="D153" s="95"/>
      <c r="E153" s="95"/>
      <c r="F153" s="103"/>
    </row>
    <row r="154" spans="1:6" ht="12.75" customHeight="1" x14ac:dyDescent="0.2">
      <c r="A154" s="99"/>
      <c r="B154" s="105"/>
      <c r="C154" s="99"/>
      <c r="D154" s="95"/>
      <c r="E154" s="95"/>
      <c r="F154" s="103"/>
    </row>
    <row r="155" spans="1:6" ht="12.75" customHeight="1" x14ac:dyDescent="0.2">
      <c r="A155" s="99"/>
      <c r="B155" s="105"/>
      <c r="C155" s="99"/>
      <c r="D155" s="95"/>
      <c r="E155" s="95"/>
      <c r="F155" s="103"/>
    </row>
    <row r="156" spans="1:6" ht="12.75" customHeight="1" x14ac:dyDescent="0.2">
      <c r="A156" s="99"/>
      <c r="B156" s="105"/>
      <c r="C156" s="99"/>
      <c r="D156" s="95"/>
      <c r="E156" s="95"/>
      <c r="F156" s="103"/>
    </row>
    <row r="157" spans="1:6" ht="12.75" customHeight="1" x14ac:dyDescent="0.2">
      <c r="A157" s="99"/>
      <c r="B157" s="105"/>
      <c r="C157" s="99"/>
      <c r="D157" s="95"/>
      <c r="E157" s="95"/>
      <c r="F157" s="103"/>
    </row>
    <row r="158" spans="1:6" ht="12.75" customHeight="1" x14ac:dyDescent="0.2">
      <c r="A158" s="99"/>
      <c r="B158" s="105"/>
      <c r="C158" s="99"/>
      <c r="D158" s="95"/>
      <c r="E158" s="95"/>
      <c r="F158" s="103"/>
    </row>
    <row r="159" spans="1:6" ht="12.75" customHeight="1" x14ac:dyDescent="0.2">
      <c r="A159" s="99"/>
      <c r="B159" s="105"/>
      <c r="C159" s="99"/>
      <c r="D159" s="95"/>
      <c r="E159" s="95"/>
      <c r="F159" s="103"/>
    </row>
    <row r="160" spans="1:6" ht="12.75" customHeight="1" x14ac:dyDescent="0.2">
      <c r="A160" s="99"/>
      <c r="B160" s="105"/>
      <c r="C160" s="99"/>
      <c r="D160" s="95"/>
      <c r="E160" s="95"/>
      <c r="F160" s="103"/>
    </row>
    <row r="161" spans="1:6" ht="12.75" customHeight="1" x14ac:dyDescent="0.2">
      <c r="A161" s="99"/>
      <c r="B161" s="105"/>
      <c r="C161" s="99"/>
      <c r="D161" s="95"/>
      <c r="E161" s="95"/>
      <c r="F161" s="103"/>
    </row>
    <row r="162" spans="1:6" ht="12.75" customHeight="1" x14ac:dyDescent="0.2">
      <c r="A162" s="99"/>
      <c r="B162" s="105"/>
      <c r="C162" s="99"/>
      <c r="D162" s="95"/>
      <c r="E162" s="95"/>
      <c r="F162" s="103"/>
    </row>
    <row r="163" spans="1:6" ht="12.75" customHeight="1" x14ac:dyDescent="0.2">
      <c r="A163" s="99"/>
      <c r="B163" s="105"/>
      <c r="C163" s="99"/>
      <c r="D163" s="95"/>
      <c r="E163" s="95"/>
      <c r="F163" s="103"/>
    </row>
    <row r="164" spans="1:6" ht="12.75" customHeight="1" x14ac:dyDescent="0.2">
      <c r="A164" s="99"/>
      <c r="B164" s="105"/>
      <c r="C164" s="99"/>
      <c r="D164" s="95"/>
      <c r="E164" s="95"/>
      <c r="F164" s="103"/>
    </row>
    <row r="165" spans="1:6" ht="12.75" customHeight="1" x14ac:dyDescent="0.2">
      <c r="A165" s="99"/>
      <c r="B165" s="105"/>
      <c r="C165" s="99"/>
      <c r="D165" s="95"/>
      <c r="E165" s="95"/>
      <c r="F165" s="103"/>
    </row>
    <row r="166" spans="1:6" ht="12.75" customHeight="1" x14ac:dyDescent="0.2">
      <c r="A166" s="99"/>
      <c r="B166" s="105"/>
      <c r="C166" s="99"/>
      <c r="D166" s="95"/>
      <c r="E166" s="95"/>
      <c r="F166" s="103"/>
    </row>
    <row r="167" spans="1:6" ht="12.75" customHeight="1" x14ac:dyDescent="0.2">
      <c r="A167" s="99"/>
      <c r="B167" s="105"/>
      <c r="C167" s="99"/>
      <c r="D167" s="95"/>
      <c r="E167" s="95"/>
      <c r="F167" s="103"/>
    </row>
    <row r="168" spans="1:6" ht="12.75" customHeight="1" x14ac:dyDescent="0.2">
      <c r="A168" s="99"/>
      <c r="B168" s="105"/>
      <c r="C168" s="99"/>
      <c r="D168" s="95"/>
      <c r="E168" s="95"/>
      <c r="F168" s="103"/>
    </row>
    <row r="169" spans="1:6" ht="12.75" customHeight="1" x14ac:dyDescent="0.2">
      <c r="A169" s="99"/>
      <c r="B169" s="105"/>
      <c r="C169" s="99"/>
      <c r="D169" s="95"/>
      <c r="E169" s="95"/>
      <c r="F169" s="103"/>
    </row>
    <row r="170" spans="1:6" ht="12.75" customHeight="1" x14ac:dyDescent="0.2">
      <c r="A170" s="99"/>
      <c r="B170" s="105"/>
      <c r="C170" s="99"/>
      <c r="D170" s="95"/>
      <c r="E170" s="95"/>
      <c r="F170" s="103"/>
    </row>
    <row r="171" spans="1:6" ht="12.75" customHeight="1" x14ac:dyDescent="0.2">
      <c r="A171" s="99"/>
      <c r="B171" s="105"/>
      <c r="C171" s="99"/>
      <c r="D171" s="95"/>
      <c r="E171" s="95"/>
      <c r="F171" s="103"/>
    </row>
    <row r="172" spans="1:6" ht="12.75" customHeight="1" x14ac:dyDescent="0.2">
      <c r="A172" s="99"/>
      <c r="B172" s="105"/>
      <c r="C172" s="99"/>
      <c r="D172" s="95"/>
      <c r="E172" s="95"/>
      <c r="F172" s="103"/>
    </row>
    <row r="173" spans="1:6" ht="12.75" customHeight="1" x14ac:dyDescent="0.2">
      <c r="A173" s="99"/>
      <c r="B173" s="105"/>
      <c r="C173" s="99"/>
      <c r="D173" s="95"/>
      <c r="E173" s="95"/>
      <c r="F173" s="103"/>
    </row>
    <row r="174" spans="1:6" ht="12.75" customHeight="1" x14ac:dyDescent="0.2">
      <c r="A174" s="99"/>
      <c r="B174" s="105"/>
      <c r="C174" s="99"/>
      <c r="D174" s="95"/>
      <c r="E174" s="95"/>
      <c r="F174" s="103"/>
    </row>
    <row r="175" spans="1:6" ht="12.75" customHeight="1" x14ac:dyDescent="0.2">
      <c r="A175" s="99"/>
      <c r="B175" s="105"/>
      <c r="C175" s="99"/>
      <c r="D175" s="95"/>
      <c r="E175" s="95"/>
      <c r="F175" s="103"/>
    </row>
    <row r="176" spans="1:6" ht="12.75" customHeight="1" x14ac:dyDescent="0.2">
      <c r="A176" s="99"/>
      <c r="B176" s="105"/>
      <c r="C176" s="99"/>
      <c r="D176" s="95"/>
      <c r="E176" s="95"/>
      <c r="F176" s="103"/>
    </row>
    <row r="177" spans="1:6" ht="12.75" customHeight="1" x14ac:dyDescent="0.2">
      <c r="A177" s="99"/>
      <c r="B177" s="105"/>
      <c r="C177" s="99"/>
      <c r="D177" s="95"/>
      <c r="E177" s="95"/>
      <c r="F177" s="103"/>
    </row>
    <row r="178" spans="1:6" ht="12.75" customHeight="1" x14ac:dyDescent="0.2">
      <c r="A178" s="99"/>
      <c r="B178" s="105"/>
      <c r="C178" s="99"/>
      <c r="D178" s="95"/>
      <c r="E178" s="95"/>
      <c r="F178" s="103"/>
    </row>
    <row r="179" spans="1:6" ht="12.75" customHeight="1" x14ac:dyDescent="0.2">
      <c r="A179" s="99"/>
      <c r="B179" s="105"/>
      <c r="C179" s="99"/>
      <c r="D179" s="95"/>
      <c r="E179" s="95"/>
      <c r="F179" s="103"/>
    </row>
    <row r="180" spans="1:6" ht="12.75" customHeight="1" x14ac:dyDescent="0.2">
      <c r="A180" s="99"/>
      <c r="B180" s="105"/>
      <c r="C180" s="99"/>
      <c r="D180" s="95"/>
      <c r="E180" s="95"/>
      <c r="F180" s="103"/>
    </row>
    <row r="181" spans="1:6" ht="12.75" customHeight="1" x14ac:dyDescent="0.2">
      <c r="A181" s="99"/>
      <c r="B181" s="105"/>
      <c r="C181" s="99"/>
      <c r="D181" s="95"/>
      <c r="E181" s="95"/>
      <c r="F181" s="103"/>
    </row>
    <row r="182" spans="1:6" ht="12.75" customHeight="1" x14ac:dyDescent="0.2">
      <c r="A182" s="99"/>
      <c r="B182" s="105"/>
      <c r="C182" s="99"/>
      <c r="D182" s="95"/>
      <c r="E182" s="95"/>
      <c r="F182" s="103"/>
    </row>
    <row r="183" spans="1:6" ht="12.75" customHeight="1" x14ac:dyDescent="0.2">
      <c r="A183" s="99"/>
      <c r="B183" s="105"/>
      <c r="C183" s="99"/>
      <c r="D183" s="95"/>
      <c r="E183" s="95"/>
      <c r="F183" s="103"/>
    </row>
    <row r="184" spans="1:6" ht="12.75" customHeight="1" x14ac:dyDescent="0.2">
      <c r="A184" s="99"/>
      <c r="B184" s="105"/>
      <c r="C184" s="99"/>
      <c r="D184" s="95"/>
      <c r="E184" s="95"/>
      <c r="F184" s="103"/>
    </row>
    <row r="185" spans="1:6" ht="12.75" customHeight="1" x14ac:dyDescent="0.2">
      <c r="A185" s="99"/>
      <c r="B185" s="105"/>
      <c r="C185" s="99"/>
      <c r="D185" s="95"/>
      <c r="E185" s="95"/>
      <c r="F185" s="103"/>
    </row>
    <row r="186" spans="1:6" ht="12.75" customHeight="1" x14ac:dyDescent="0.2">
      <c r="A186" s="99"/>
      <c r="B186" s="105"/>
      <c r="C186" s="99"/>
      <c r="D186" s="95"/>
      <c r="E186" s="95"/>
      <c r="F186" s="103"/>
    </row>
    <row r="187" spans="1:6" ht="12.75" customHeight="1" x14ac:dyDescent="0.2">
      <c r="A187" s="99"/>
      <c r="B187" s="105"/>
      <c r="C187" s="99"/>
      <c r="D187" s="95"/>
      <c r="E187" s="95"/>
      <c r="F187" s="103"/>
    </row>
    <row r="188" spans="1:6" ht="12.75" customHeight="1" x14ac:dyDescent="0.2">
      <c r="A188" s="99"/>
      <c r="B188" s="105"/>
      <c r="C188" s="99"/>
      <c r="D188" s="95"/>
      <c r="E188" s="95"/>
      <c r="F188" s="103"/>
    </row>
    <row r="189" spans="1:6" ht="12.75" customHeight="1" x14ac:dyDescent="0.2">
      <c r="A189" s="99"/>
      <c r="B189" s="105"/>
      <c r="C189" s="99"/>
      <c r="D189" s="95"/>
      <c r="E189" s="95"/>
      <c r="F189" s="103"/>
    </row>
    <row r="190" spans="1:6" ht="12.75" customHeight="1" x14ac:dyDescent="0.2">
      <c r="A190" s="99"/>
      <c r="B190" s="105"/>
      <c r="C190" s="99"/>
      <c r="D190" s="95"/>
      <c r="E190" s="95"/>
      <c r="F190" s="103"/>
    </row>
    <row r="191" spans="1:6" ht="12.75" customHeight="1" x14ac:dyDescent="0.2">
      <c r="A191" s="99"/>
      <c r="B191" s="105"/>
      <c r="C191" s="99"/>
      <c r="D191" s="95"/>
      <c r="E191" s="95"/>
      <c r="F191" s="103"/>
    </row>
    <row r="192" spans="1:6" ht="12.75" customHeight="1" x14ac:dyDescent="0.2">
      <c r="A192" s="99"/>
      <c r="B192" s="105"/>
      <c r="C192" s="99"/>
      <c r="D192" s="95"/>
      <c r="E192" s="95"/>
      <c r="F192" s="103"/>
    </row>
    <row r="193" spans="1:6" ht="12.75" customHeight="1" x14ac:dyDescent="0.2">
      <c r="A193" s="99"/>
      <c r="B193" s="105"/>
      <c r="C193" s="99"/>
      <c r="D193" s="95"/>
      <c r="E193" s="95"/>
      <c r="F193" s="103"/>
    </row>
    <row r="194" spans="1:6" ht="12.75" customHeight="1" x14ac:dyDescent="0.2">
      <c r="A194" s="99"/>
      <c r="B194" s="105"/>
      <c r="C194" s="99"/>
      <c r="D194" s="95"/>
      <c r="E194" s="95"/>
      <c r="F194" s="103"/>
    </row>
    <row r="195" spans="1:6" ht="12.75" customHeight="1" x14ac:dyDescent="0.2">
      <c r="A195" s="99"/>
      <c r="B195" s="105"/>
      <c r="C195" s="99"/>
      <c r="D195" s="95"/>
      <c r="E195" s="95"/>
      <c r="F195" s="103"/>
    </row>
    <row r="196" spans="1:6" ht="12.75" customHeight="1" x14ac:dyDescent="0.2">
      <c r="A196" s="99"/>
      <c r="B196" s="105"/>
      <c r="C196" s="99"/>
      <c r="D196" s="95"/>
      <c r="E196" s="95"/>
      <c r="F196" s="103"/>
    </row>
    <row r="197" spans="1:6" ht="12.75" customHeight="1" x14ac:dyDescent="0.2">
      <c r="A197" s="99"/>
      <c r="B197" s="105"/>
      <c r="C197" s="99"/>
      <c r="D197" s="95"/>
      <c r="E197" s="95"/>
      <c r="F197" s="103"/>
    </row>
    <row r="198" spans="1:6" ht="12.75" customHeight="1" x14ac:dyDescent="0.2">
      <c r="A198" s="99"/>
      <c r="B198" s="105"/>
      <c r="C198" s="99"/>
      <c r="D198" s="95"/>
      <c r="E198" s="95"/>
      <c r="F198" s="103"/>
    </row>
    <row r="199" spans="1:6" ht="12.75" customHeight="1" x14ac:dyDescent="0.2">
      <c r="A199" s="99"/>
      <c r="B199" s="105"/>
      <c r="C199" s="99"/>
      <c r="D199" s="95"/>
      <c r="E199" s="95"/>
      <c r="F199" s="103"/>
    </row>
    <row r="200" spans="1:6" ht="12.75" customHeight="1" x14ac:dyDescent="0.2">
      <c r="A200" s="99"/>
      <c r="B200" s="105"/>
      <c r="C200" s="99"/>
      <c r="D200" s="95"/>
      <c r="E200" s="95"/>
      <c r="F200" s="103"/>
    </row>
    <row r="201" spans="1:6" ht="12.75" customHeight="1" x14ac:dyDescent="0.2">
      <c r="A201" s="99"/>
      <c r="B201" s="105"/>
      <c r="C201" s="99"/>
      <c r="D201" s="95"/>
      <c r="E201" s="95"/>
      <c r="F201" s="103"/>
    </row>
    <row r="202" spans="1:6" ht="12.75" customHeight="1" x14ac:dyDescent="0.2">
      <c r="A202" s="99"/>
      <c r="B202" s="105"/>
      <c r="C202" s="99"/>
      <c r="D202" s="95"/>
      <c r="E202" s="95"/>
      <c r="F202" s="103"/>
    </row>
    <row r="203" spans="1:6" ht="12.75" customHeight="1" x14ac:dyDescent="0.2">
      <c r="A203" s="99"/>
      <c r="B203" s="105"/>
      <c r="C203" s="99"/>
      <c r="D203" s="95"/>
      <c r="E203" s="95"/>
      <c r="F203" s="103"/>
    </row>
    <row r="204" spans="1:6" ht="12.75" customHeight="1" x14ac:dyDescent="0.2">
      <c r="A204" s="99"/>
      <c r="B204" s="105"/>
      <c r="C204" s="99"/>
      <c r="D204" s="95"/>
      <c r="E204" s="95"/>
      <c r="F204" s="103"/>
    </row>
    <row r="205" spans="1:6" ht="12.75" customHeight="1" x14ac:dyDescent="0.2">
      <c r="A205" s="99"/>
      <c r="B205" s="105"/>
      <c r="C205" s="99"/>
      <c r="D205" s="95"/>
      <c r="E205" s="95"/>
      <c r="F205" s="103"/>
    </row>
    <row r="206" spans="1:6" ht="12.75" customHeight="1" x14ac:dyDescent="0.2">
      <c r="A206" s="99"/>
      <c r="B206" s="105"/>
      <c r="C206" s="99"/>
      <c r="D206" s="95"/>
      <c r="E206" s="95"/>
      <c r="F206" s="103"/>
    </row>
    <row r="207" spans="1:6" ht="12.75" customHeight="1" x14ac:dyDescent="0.2">
      <c r="A207" s="99"/>
      <c r="B207" s="105"/>
      <c r="C207" s="99"/>
      <c r="D207" s="95"/>
      <c r="E207" s="95"/>
      <c r="F207" s="103"/>
    </row>
    <row r="208" spans="1:6" ht="12.75" customHeight="1" x14ac:dyDescent="0.2">
      <c r="A208" s="99"/>
      <c r="B208" s="105"/>
      <c r="C208" s="99"/>
      <c r="D208" s="95"/>
      <c r="E208" s="95"/>
      <c r="F208" s="103"/>
    </row>
    <row r="209" spans="1:6" ht="12.75" customHeight="1" x14ac:dyDescent="0.2">
      <c r="A209" s="99"/>
      <c r="B209" s="105"/>
      <c r="C209" s="99"/>
      <c r="D209" s="95"/>
      <c r="E209" s="95"/>
      <c r="F209" s="103"/>
    </row>
    <row r="210" spans="1:6" ht="12.75" customHeight="1" x14ac:dyDescent="0.2">
      <c r="A210" s="99"/>
      <c r="B210" s="105"/>
      <c r="C210" s="99"/>
      <c r="D210" s="95"/>
      <c r="E210" s="95"/>
      <c r="F210" s="103"/>
    </row>
    <row r="211" spans="1:6" ht="12.75" customHeight="1" x14ac:dyDescent="0.2">
      <c r="A211" s="99"/>
      <c r="B211" s="105"/>
      <c r="C211" s="99"/>
      <c r="D211" s="95"/>
      <c r="E211" s="95"/>
      <c r="F211" s="103"/>
    </row>
    <row r="212" spans="1:6" ht="12.75" customHeight="1" x14ac:dyDescent="0.2">
      <c r="A212" s="99"/>
      <c r="B212" s="105"/>
      <c r="C212" s="99"/>
      <c r="D212" s="95"/>
      <c r="E212" s="95"/>
      <c r="F212" s="103"/>
    </row>
    <row r="213" spans="1:6" ht="12.75" customHeight="1" x14ac:dyDescent="0.2">
      <c r="A213" s="99"/>
      <c r="B213" s="105"/>
      <c r="C213" s="99"/>
      <c r="D213" s="95"/>
      <c r="E213" s="95"/>
      <c r="F213" s="103"/>
    </row>
    <row r="214" spans="1:6" ht="12.75" customHeight="1" x14ac:dyDescent="0.2">
      <c r="A214" s="99"/>
      <c r="B214" s="105"/>
      <c r="C214" s="99"/>
      <c r="D214" s="95"/>
      <c r="E214" s="95"/>
      <c r="F214" s="103"/>
    </row>
    <row r="215" spans="1:6" ht="12.75" customHeight="1" x14ac:dyDescent="0.2">
      <c r="A215" s="99"/>
      <c r="B215" s="105"/>
      <c r="C215" s="99"/>
      <c r="D215" s="95"/>
      <c r="E215" s="95"/>
      <c r="F215" s="103"/>
    </row>
    <row r="216" spans="1:6" ht="12.75" customHeight="1" x14ac:dyDescent="0.2">
      <c r="A216" s="99"/>
      <c r="B216" s="105"/>
      <c r="C216" s="99"/>
      <c r="D216" s="95"/>
      <c r="E216" s="95"/>
      <c r="F216" s="103"/>
    </row>
    <row r="217" spans="1:6" ht="12.75" customHeight="1" x14ac:dyDescent="0.2">
      <c r="A217" s="99"/>
      <c r="B217" s="105"/>
      <c r="C217" s="99"/>
      <c r="D217" s="95"/>
      <c r="E217" s="95"/>
      <c r="F217" s="103"/>
    </row>
    <row r="218" spans="1:6" ht="12.75" customHeight="1" x14ac:dyDescent="0.2">
      <c r="A218" s="99"/>
      <c r="B218" s="105"/>
      <c r="C218" s="99"/>
      <c r="D218" s="95"/>
      <c r="E218" s="95"/>
      <c r="F218" s="103"/>
    </row>
    <row r="219" spans="1:6" ht="12.75" customHeight="1" x14ac:dyDescent="0.2">
      <c r="A219" s="99"/>
      <c r="B219" s="105"/>
      <c r="C219" s="99"/>
      <c r="D219" s="95"/>
      <c r="E219" s="95"/>
      <c r="F219" s="103"/>
    </row>
    <row r="220" spans="1:6" ht="12.75" customHeight="1" x14ac:dyDescent="0.2">
      <c r="A220" s="99"/>
      <c r="B220" s="105"/>
      <c r="C220" s="99"/>
      <c r="D220" s="95"/>
      <c r="E220" s="95"/>
      <c r="F220" s="103"/>
    </row>
    <row r="221" spans="1:6" ht="12.75" customHeight="1" x14ac:dyDescent="0.2">
      <c r="A221" s="99"/>
      <c r="B221" s="105"/>
      <c r="C221" s="99"/>
      <c r="D221" s="95"/>
      <c r="E221" s="95"/>
      <c r="F221" s="103"/>
    </row>
    <row r="222" spans="1:6" ht="12.75" customHeight="1" x14ac:dyDescent="0.2">
      <c r="A222" s="99"/>
      <c r="B222" s="105"/>
      <c r="C222" s="99"/>
      <c r="D222" s="95"/>
      <c r="E222" s="95"/>
      <c r="F222" s="103"/>
    </row>
    <row r="223" spans="1:6" ht="12.75" customHeight="1" x14ac:dyDescent="0.2">
      <c r="A223" s="99"/>
      <c r="B223" s="105"/>
      <c r="C223" s="99"/>
      <c r="D223" s="95"/>
      <c r="E223" s="95"/>
      <c r="F223" s="103"/>
    </row>
    <row r="224" spans="1:6" ht="12.75" customHeight="1" x14ac:dyDescent="0.2">
      <c r="A224" s="99"/>
      <c r="B224" s="105"/>
      <c r="C224" s="99"/>
      <c r="D224" s="95"/>
      <c r="E224" s="95"/>
      <c r="F224" s="103"/>
    </row>
    <row r="225" spans="1:6" ht="12.75" customHeight="1" x14ac:dyDescent="0.2">
      <c r="A225" s="99"/>
      <c r="B225" s="105"/>
      <c r="C225" s="99"/>
      <c r="D225" s="95"/>
      <c r="E225" s="95"/>
      <c r="F225" s="103"/>
    </row>
    <row r="226" spans="1:6" ht="12.75" customHeight="1" x14ac:dyDescent="0.2">
      <c r="A226" s="99"/>
      <c r="B226" s="105"/>
      <c r="C226" s="99"/>
      <c r="D226" s="95"/>
      <c r="E226" s="95"/>
      <c r="F226" s="103"/>
    </row>
    <row r="227" spans="1:6" ht="12.75" customHeight="1" x14ac:dyDescent="0.2">
      <c r="A227" s="99"/>
      <c r="B227" s="105"/>
      <c r="C227" s="99"/>
      <c r="D227" s="95"/>
      <c r="E227" s="95"/>
      <c r="F227" s="103"/>
    </row>
    <row r="228" spans="1:6" ht="12.75" customHeight="1" x14ac:dyDescent="0.2">
      <c r="A228" s="99"/>
      <c r="B228" s="105"/>
      <c r="C228" s="99"/>
      <c r="D228" s="95"/>
      <c r="E228" s="95"/>
      <c r="F228" s="103"/>
    </row>
    <row r="229" spans="1:6" ht="12.75" customHeight="1" x14ac:dyDescent="0.2">
      <c r="A229" s="99"/>
      <c r="B229" s="105"/>
      <c r="C229" s="99"/>
      <c r="D229" s="95"/>
      <c r="E229" s="95"/>
      <c r="F229" s="103"/>
    </row>
    <row r="230" spans="1:6" ht="12.75" customHeight="1" x14ac:dyDescent="0.2">
      <c r="A230" s="99"/>
      <c r="B230" s="105"/>
      <c r="C230" s="99"/>
      <c r="D230" s="95"/>
      <c r="E230" s="95"/>
      <c r="F230" s="103"/>
    </row>
    <row r="231" spans="1:6" ht="12.75" customHeight="1" x14ac:dyDescent="0.2">
      <c r="A231" s="99"/>
      <c r="B231" s="105"/>
      <c r="C231" s="99"/>
      <c r="D231" s="95"/>
      <c r="E231" s="95"/>
      <c r="F231" s="103"/>
    </row>
    <row r="232" spans="1:6" ht="12.75" customHeight="1" x14ac:dyDescent="0.2">
      <c r="A232" s="99"/>
      <c r="B232" s="105"/>
      <c r="C232" s="99"/>
      <c r="D232" s="95"/>
      <c r="E232" s="95"/>
      <c r="F232" s="103"/>
    </row>
    <row r="233" spans="1:6" ht="12.75" customHeight="1" x14ac:dyDescent="0.2">
      <c r="A233" s="99"/>
      <c r="B233" s="105"/>
      <c r="C233" s="99"/>
      <c r="D233" s="95"/>
      <c r="E233" s="95"/>
      <c r="F233" s="103"/>
    </row>
    <row r="234" spans="1:6" ht="12.75" customHeight="1" x14ac:dyDescent="0.2">
      <c r="A234" s="99"/>
      <c r="B234" s="105"/>
      <c r="C234" s="99"/>
      <c r="D234" s="95"/>
      <c r="E234" s="95"/>
      <c r="F234" s="103"/>
    </row>
    <row r="235" spans="1:6" ht="12.75" customHeight="1" x14ac:dyDescent="0.2">
      <c r="A235" s="99"/>
      <c r="B235" s="105"/>
      <c r="C235" s="99"/>
      <c r="D235" s="95"/>
      <c r="E235" s="95"/>
      <c r="F235" s="103"/>
    </row>
    <row r="236" spans="1:6" ht="12.75" customHeight="1" x14ac:dyDescent="0.2">
      <c r="A236" s="99"/>
      <c r="B236" s="105"/>
      <c r="C236" s="99"/>
      <c r="D236" s="95"/>
      <c r="E236" s="95"/>
      <c r="F236" s="103"/>
    </row>
    <row r="237" spans="1:6" ht="12.75" customHeight="1" x14ac:dyDescent="0.2">
      <c r="A237" s="99"/>
      <c r="B237" s="105"/>
      <c r="C237" s="99"/>
      <c r="D237" s="95"/>
      <c r="E237" s="95"/>
      <c r="F237" s="103"/>
    </row>
    <row r="238" spans="1:6" ht="12.75" customHeight="1" x14ac:dyDescent="0.2">
      <c r="A238" s="99"/>
      <c r="B238" s="105"/>
      <c r="C238" s="99"/>
      <c r="D238" s="95"/>
      <c r="E238" s="95"/>
      <c r="F238" s="103"/>
    </row>
    <row r="239" spans="1:6" ht="12.75" customHeight="1" x14ac:dyDescent="0.2">
      <c r="A239" s="99"/>
      <c r="B239" s="105"/>
      <c r="C239" s="99"/>
      <c r="D239" s="95"/>
      <c r="E239" s="95"/>
      <c r="F239" s="103"/>
    </row>
    <row r="240" spans="1:6" ht="12.75" customHeight="1" x14ac:dyDescent="0.2">
      <c r="A240" s="99"/>
      <c r="B240" s="105"/>
      <c r="C240" s="99"/>
      <c r="D240" s="95"/>
      <c r="E240" s="95"/>
      <c r="F240" s="103"/>
    </row>
    <row r="241" spans="1:6" ht="12.75" customHeight="1" x14ac:dyDescent="0.2">
      <c r="A241" s="99"/>
      <c r="B241" s="105"/>
      <c r="C241" s="99"/>
      <c r="D241" s="95"/>
      <c r="E241" s="95"/>
      <c r="F241" s="103"/>
    </row>
    <row r="242" spans="1:6" ht="12.75" customHeight="1" x14ac:dyDescent="0.2">
      <c r="A242" s="99"/>
      <c r="B242" s="105"/>
      <c r="C242" s="99"/>
      <c r="D242" s="95"/>
      <c r="E242" s="95"/>
      <c r="F242" s="103"/>
    </row>
    <row r="243" spans="1:6" ht="12.75" customHeight="1" x14ac:dyDescent="0.2">
      <c r="A243" s="99"/>
      <c r="B243" s="105"/>
      <c r="C243" s="99"/>
      <c r="D243" s="95"/>
      <c r="E243" s="95"/>
      <c r="F243" s="103"/>
    </row>
    <row r="244" spans="1:6" ht="12.75" customHeight="1" x14ac:dyDescent="0.2">
      <c r="A244" s="99"/>
      <c r="B244" s="105"/>
      <c r="C244" s="99"/>
      <c r="D244" s="95"/>
      <c r="E244" s="95"/>
      <c r="F244" s="103"/>
    </row>
    <row r="245" spans="1:6" ht="12.75" customHeight="1" x14ac:dyDescent="0.2">
      <c r="A245" s="99"/>
      <c r="B245" s="105"/>
      <c r="C245" s="99"/>
      <c r="D245" s="95"/>
      <c r="E245" s="95"/>
      <c r="F245" s="103"/>
    </row>
    <row r="246" spans="1:6" ht="12.75" customHeight="1" x14ac:dyDescent="0.2">
      <c r="A246" s="99"/>
      <c r="B246" s="105"/>
      <c r="C246" s="99"/>
      <c r="D246" s="95"/>
      <c r="E246" s="95"/>
      <c r="F246" s="103"/>
    </row>
    <row r="247" spans="1:6" ht="12.75" customHeight="1" x14ac:dyDescent="0.2">
      <c r="A247" s="99"/>
      <c r="B247" s="105"/>
      <c r="C247" s="99"/>
      <c r="D247" s="95"/>
      <c r="E247" s="95"/>
      <c r="F247" s="103"/>
    </row>
    <row r="248" spans="1:6" ht="12.75" customHeight="1" x14ac:dyDescent="0.2">
      <c r="A248" s="99"/>
      <c r="B248" s="105"/>
      <c r="C248" s="99"/>
      <c r="D248" s="95"/>
      <c r="E248" s="95"/>
      <c r="F248" s="103"/>
    </row>
    <row r="249" spans="1:6" ht="12.75" customHeight="1" x14ac:dyDescent="0.2">
      <c r="A249" s="99"/>
      <c r="B249" s="105"/>
      <c r="C249" s="99"/>
      <c r="D249" s="95"/>
      <c r="E249" s="95"/>
      <c r="F249" s="103"/>
    </row>
    <row r="250" spans="1:6" ht="12.75" customHeight="1" x14ac:dyDescent="0.2">
      <c r="A250" s="99"/>
      <c r="B250" s="105"/>
      <c r="C250" s="99"/>
      <c r="D250" s="95"/>
      <c r="E250" s="95"/>
      <c r="F250" s="103"/>
    </row>
    <row r="251" spans="1:6" ht="12.75" customHeight="1" x14ac:dyDescent="0.2">
      <c r="A251" s="99"/>
      <c r="B251" s="105"/>
      <c r="C251" s="99"/>
      <c r="D251" s="95"/>
      <c r="E251" s="95"/>
      <c r="F251" s="103"/>
    </row>
    <row r="252" spans="1:6" ht="12.75" customHeight="1" x14ac:dyDescent="0.2">
      <c r="A252" s="99"/>
      <c r="B252" s="105"/>
      <c r="C252" s="99"/>
      <c r="D252" s="95"/>
      <c r="E252" s="95"/>
      <c r="F252" s="103"/>
    </row>
    <row r="253" spans="1:6" ht="12.75" customHeight="1" x14ac:dyDescent="0.2">
      <c r="A253" s="99"/>
      <c r="B253" s="105"/>
      <c r="C253" s="99"/>
      <c r="D253" s="95"/>
      <c r="E253" s="95"/>
      <c r="F253" s="103"/>
    </row>
    <row r="254" spans="1:6" ht="12.75" customHeight="1" x14ac:dyDescent="0.2">
      <c r="A254" s="99"/>
      <c r="B254" s="105"/>
      <c r="C254" s="99"/>
      <c r="D254" s="95"/>
      <c r="E254" s="95"/>
      <c r="F254" s="103"/>
    </row>
    <row r="255" spans="1:6" ht="12.75" customHeight="1" x14ac:dyDescent="0.2">
      <c r="A255" s="99"/>
      <c r="B255" s="105"/>
      <c r="C255" s="99"/>
      <c r="D255" s="95"/>
      <c r="E255" s="95"/>
      <c r="F255" s="103"/>
    </row>
    <row r="256" spans="1:6" ht="12.75" customHeight="1" x14ac:dyDescent="0.2">
      <c r="A256" s="99"/>
      <c r="B256" s="105"/>
      <c r="C256" s="99"/>
      <c r="D256" s="95"/>
      <c r="E256" s="95"/>
      <c r="F256" s="103"/>
    </row>
    <row r="257" spans="1:6" ht="12.75" customHeight="1" x14ac:dyDescent="0.2">
      <c r="A257" s="99"/>
      <c r="B257" s="105"/>
      <c r="C257" s="99"/>
      <c r="D257" s="95"/>
      <c r="E257" s="95"/>
      <c r="F257" s="103"/>
    </row>
    <row r="258" spans="1:6" ht="12.75" customHeight="1" x14ac:dyDescent="0.2">
      <c r="A258" s="99"/>
      <c r="B258" s="105"/>
      <c r="C258" s="99"/>
      <c r="D258" s="95"/>
      <c r="E258" s="95"/>
      <c r="F258" s="103"/>
    </row>
    <row r="259" spans="1:6" ht="12.75" customHeight="1" x14ac:dyDescent="0.2">
      <c r="A259" s="99"/>
      <c r="B259" s="105"/>
      <c r="C259" s="99"/>
      <c r="D259" s="95"/>
      <c r="E259" s="95"/>
      <c r="F259" s="103"/>
    </row>
    <row r="260" spans="1:6" ht="12.75" customHeight="1" x14ac:dyDescent="0.2">
      <c r="A260" s="99"/>
      <c r="B260" s="105"/>
      <c r="C260" s="99"/>
      <c r="D260" s="95"/>
      <c r="E260" s="95"/>
      <c r="F260" s="103"/>
    </row>
    <row r="261" spans="1:6" ht="12.75" customHeight="1" x14ac:dyDescent="0.2">
      <c r="A261" s="99"/>
      <c r="B261" s="105"/>
      <c r="C261" s="99"/>
      <c r="D261" s="95"/>
      <c r="E261" s="95"/>
      <c r="F261" s="103"/>
    </row>
    <row r="262" spans="1:6" ht="12.75" customHeight="1" x14ac:dyDescent="0.2">
      <c r="A262" s="99"/>
      <c r="B262" s="105"/>
      <c r="C262" s="99"/>
      <c r="D262" s="95"/>
      <c r="E262" s="95"/>
      <c r="F262" s="103"/>
    </row>
    <row r="263" spans="1:6" ht="12.75" customHeight="1" x14ac:dyDescent="0.2">
      <c r="A263" s="99"/>
      <c r="B263" s="105"/>
      <c r="C263" s="99"/>
      <c r="D263" s="95"/>
      <c r="E263" s="95"/>
      <c r="F263" s="103"/>
    </row>
    <row r="264" spans="1:6" ht="12.75" customHeight="1" x14ac:dyDescent="0.2">
      <c r="A264" s="99"/>
      <c r="B264" s="105"/>
      <c r="C264" s="99"/>
      <c r="D264" s="95"/>
      <c r="E264" s="95"/>
      <c r="F264" s="103"/>
    </row>
    <row r="265" spans="1:6" ht="12.75" customHeight="1" x14ac:dyDescent="0.2">
      <c r="A265" s="99"/>
      <c r="B265" s="105"/>
      <c r="C265" s="99"/>
      <c r="D265" s="95"/>
      <c r="E265" s="95"/>
      <c r="F265" s="103"/>
    </row>
    <row r="266" spans="1:6" ht="12.75" customHeight="1" x14ac:dyDescent="0.2">
      <c r="A266" s="99"/>
      <c r="B266" s="105"/>
      <c r="C266" s="99"/>
      <c r="D266" s="95"/>
      <c r="E266" s="95"/>
      <c r="F266" s="103"/>
    </row>
    <row r="267" spans="1:6" ht="12.75" customHeight="1" x14ac:dyDescent="0.2">
      <c r="A267" s="99"/>
      <c r="B267" s="105"/>
      <c r="C267" s="99"/>
      <c r="D267" s="95"/>
      <c r="E267" s="95"/>
      <c r="F267" s="103"/>
    </row>
    <row r="268" spans="1:6" ht="12.75" customHeight="1" x14ac:dyDescent="0.2">
      <c r="A268" s="99"/>
      <c r="B268" s="105"/>
      <c r="C268" s="99"/>
      <c r="D268" s="95"/>
      <c r="E268" s="95"/>
      <c r="F268" s="103"/>
    </row>
    <row r="269" spans="1:6" ht="12.75" customHeight="1" x14ac:dyDescent="0.2">
      <c r="A269" s="99"/>
      <c r="B269" s="105"/>
      <c r="C269" s="99"/>
      <c r="D269" s="95"/>
      <c r="E269" s="95"/>
      <c r="F269" s="103"/>
    </row>
    <row r="270" spans="1:6" ht="12.75" customHeight="1" x14ac:dyDescent="0.2">
      <c r="A270" s="99"/>
      <c r="B270" s="105"/>
      <c r="C270" s="99"/>
      <c r="D270" s="95"/>
      <c r="E270" s="95"/>
      <c r="F270" s="103"/>
    </row>
    <row r="271" spans="1:6" ht="12.75" customHeight="1" x14ac:dyDescent="0.2">
      <c r="A271" s="99"/>
      <c r="B271" s="105"/>
      <c r="C271" s="99"/>
      <c r="D271" s="95"/>
      <c r="E271" s="95"/>
      <c r="F271" s="103"/>
    </row>
    <row r="272" spans="1:6" ht="12.75" customHeight="1" x14ac:dyDescent="0.2">
      <c r="A272" s="99"/>
      <c r="B272" s="105"/>
      <c r="C272" s="99"/>
      <c r="D272" s="95"/>
      <c r="E272" s="95"/>
      <c r="F272" s="103"/>
    </row>
    <row r="273" spans="1:6" ht="12.75" customHeight="1" x14ac:dyDescent="0.2">
      <c r="A273" s="99"/>
      <c r="B273" s="105"/>
      <c r="C273" s="99"/>
      <c r="D273" s="95"/>
      <c r="E273" s="95"/>
      <c r="F273" s="103"/>
    </row>
    <row r="274" spans="1:6" ht="12.75" customHeight="1" x14ac:dyDescent="0.2">
      <c r="A274" s="99"/>
      <c r="B274" s="105"/>
      <c r="C274" s="99"/>
      <c r="D274" s="95"/>
      <c r="E274" s="95"/>
      <c r="F274" s="103"/>
    </row>
    <row r="275" spans="1:6" ht="12.75" customHeight="1" x14ac:dyDescent="0.2">
      <c r="A275" s="99"/>
      <c r="B275" s="105"/>
      <c r="C275" s="99"/>
      <c r="D275" s="95"/>
      <c r="E275" s="95"/>
      <c r="F275" s="103"/>
    </row>
    <row r="276" spans="1:6" ht="12.75" customHeight="1" x14ac:dyDescent="0.2">
      <c r="A276" s="99"/>
      <c r="B276" s="105"/>
      <c r="C276" s="99"/>
      <c r="D276" s="95"/>
      <c r="E276" s="95"/>
      <c r="F276" s="103"/>
    </row>
    <row r="277" spans="1:6" ht="12.75" customHeight="1" x14ac:dyDescent="0.2">
      <c r="A277" s="99"/>
      <c r="B277" s="105"/>
      <c r="C277" s="99"/>
      <c r="D277" s="95"/>
      <c r="E277" s="95"/>
      <c r="F277" s="103"/>
    </row>
    <row r="278" spans="1:6" ht="12.75" customHeight="1" x14ac:dyDescent="0.2">
      <c r="A278" s="99"/>
      <c r="B278" s="105"/>
      <c r="C278" s="99"/>
      <c r="D278" s="95"/>
      <c r="E278" s="95"/>
      <c r="F278" s="103"/>
    </row>
    <row r="279" spans="1:6" ht="12.75" customHeight="1" x14ac:dyDescent="0.2">
      <c r="A279" s="99"/>
      <c r="B279" s="105"/>
      <c r="C279" s="99"/>
      <c r="D279" s="95"/>
      <c r="E279" s="95"/>
      <c r="F279" s="103"/>
    </row>
    <row r="280" spans="1:6" ht="12.75" customHeight="1" x14ac:dyDescent="0.2">
      <c r="A280" s="99"/>
      <c r="B280" s="105"/>
      <c r="C280" s="99"/>
      <c r="D280" s="95"/>
      <c r="E280" s="95"/>
      <c r="F280" s="103"/>
    </row>
    <row r="281" spans="1:6" ht="12.75" customHeight="1" x14ac:dyDescent="0.2">
      <c r="A281" s="99"/>
      <c r="B281" s="105"/>
      <c r="C281" s="99"/>
      <c r="D281" s="95"/>
      <c r="E281" s="95"/>
      <c r="F281" s="103"/>
    </row>
    <row r="282" spans="1:6" ht="12.75" customHeight="1" x14ac:dyDescent="0.2">
      <c r="A282" s="99"/>
      <c r="B282" s="105"/>
      <c r="C282" s="99"/>
      <c r="D282" s="95"/>
      <c r="E282" s="95"/>
      <c r="F282" s="103"/>
    </row>
    <row r="283" spans="1:6" ht="12.75" customHeight="1" x14ac:dyDescent="0.2">
      <c r="A283" s="99"/>
      <c r="B283" s="105"/>
      <c r="C283" s="99"/>
      <c r="D283" s="95"/>
      <c r="E283" s="95"/>
      <c r="F283" s="103"/>
    </row>
    <row r="284" spans="1:6" ht="12.75" customHeight="1" x14ac:dyDescent="0.2">
      <c r="A284" s="99"/>
      <c r="B284" s="105"/>
      <c r="C284" s="99"/>
      <c r="D284" s="95"/>
      <c r="E284" s="95"/>
      <c r="F284" s="103"/>
    </row>
    <row r="285" spans="1:6" ht="12.75" customHeight="1" x14ac:dyDescent="0.2">
      <c r="A285" s="99"/>
      <c r="B285" s="105"/>
      <c r="C285" s="99"/>
      <c r="D285" s="95"/>
      <c r="E285" s="95"/>
      <c r="F285" s="103"/>
    </row>
    <row r="286" spans="1:6" ht="12.75" customHeight="1" x14ac:dyDescent="0.2">
      <c r="A286" s="99"/>
      <c r="B286" s="105"/>
      <c r="C286" s="99"/>
      <c r="D286" s="95"/>
      <c r="E286" s="95"/>
      <c r="F286" s="103"/>
    </row>
    <row r="287" spans="1:6" ht="12.75" customHeight="1" x14ac:dyDescent="0.2">
      <c r="A287" s="99"/>
      <c r="B287" s="105"/>
      <c r="C287" s="99"/>
      <c r="D287" s="95"/>
      <c r="E287" s="95"/>
      <c r="F287" s="103"/>
    </row>
    <row r="288" spans="1:6" ht="12.75" customHeight="1" x14ac:dyDescent="0.2">
      <c r="A288" s="99"/>
      <c r="B288" s="105"/>
      <c r="C288" s="99"/>
      <c r="D288" s="95"/>
      <c r="E288" s="95"/>
      <c r="F288" s="103"/>
    </row>
    <row r="289" spans="1:6" ht="12.75" customHeight="1" x14ac:dyDescent="0.2">
      <c r="A289" s="99"/>
      <c r="B289" s="105"/>
      <c r="C289" s="99"/>
      <c r="D289" s="95"/>
      <c r="E289" s="95"/>
      <c r="F289" s="103"/>
    </row>
    <row r="290" spans="1:6" ht="12.75" customHeight="1" x14ac:dyDescent="0.2">
      <c r="A290" s="99"/>
      <c r="B290" s="105"/>
      <c r="C290" s="99"/>
      <c r="D290" s="95"/>
      <c r="E290" s="95"/>
      <c r="F290" s="103"/>
    </row>
    <row r="291" spans="1:6" ht="12.75" customHeight="1" x14ac:dyDescent="0.2">
      <c r="A291" s="99"/>
      <c r="B291" s="105"/>
      <c r="C291" s="99"/>
      <c r="D291" s="95"/>
      <c r="E291" s="95"/>
      <c r="F291" s="103"/>
    </row>
    <row r="292" spans="1:6" ht="12.75" customHeight="1" x14ac:dyDescent="0.2">
      <c r="A292" s="99"/>
      <c r="B292" s="105"/>
      <c r="C292" s="99"/>
      <c r="D292" s="95"/>
      <c r="E292" s="95"/>
      <c r="F292" s="103"/>
    </row>
    <row r="293" spans="1:6" ht="12.75" customHeight="1" x14ac:dyDescent="0.2">
      <c r="A293" s="99"/>
      <c r="B293" s="105"/>
      <c r="C293" s="99"/>
      <c r="D293" s="95"/>
      <c r="E293" s="95"/>
      <c r="F293" s="103"/>
    </row>
    <row r="294" spans="1:6" ht="12.75" customHeight="1" x14ac:dyDescent="0.2">
      <c r="A294" s="99"/>
      <c r="B294" s="105"/>
      <c r="C294" s="99"/>
      <c r="D294" s="95"/>
      <c r="E294" s="95"/>
      <c r="F294" s="103"/>
    </row>
    <row r="295" spans="1:6" ht="12.75" customHeight="1" x14ac:dyDescent="0.2">
      <c r="A295" s="99"/>
      <c r="B295" s="105"/>
      <c r="C295" s="99"/>
      <c r="D295" s="95"/>
      <c r="E295" s="95"/>
      <c r="F295" s="103"/>
    </row>
    <row r="296" spans="1:6" ht="12.75" customHeight="1" x14ac:dyDescent="0.2">
      <c r="A296" s="99"/>
      <c r="B296" s="105"/>
      <c r="C296" s="99"/>
      <c r="D296" s="95"/>
      <c r="E296" s="95"/>
      <c r="F296" s="103"/>
    </row>
    <row r="297" spans="1:6" ht="12.75" customHeight="1" x14ac:dyDescent="0.2">
      <c r="A297" s="99"/>
      <c r="B297" s="105"/>
      <c r="C297" s="99"/>
      <c r="D297" s="95"/>
      <c r="E297" s="95"/>
      <c r="F297" s="103"/>
    </row>
    <row r="298" spans="1:6" ht="12.75" customHeight="1" x14ac:dyDescent="0.2">
      <c r="A298" s="99"/>
      <c r="B298" s="105"/>
      <c r="C298" s="99"/>
      <c r="D298" s="95"/>
      <c r="E298" s="95"/>
      <c r="F298" s="103"/>
    </row>
    <row r="299" spans="1:6" ht="12.75" customHeight="1" x14ac:dyDescent="0.2">
      <c r="A299" s="99"/>
      <c r="B299" s="105"/>
      <c r="C299" s="99"/>
      <c r="D299" s="95"/>
      <c r="E299" s="95"/>
      <c r="F299" s="103"/>
    </row>
    <row r="300" spans="1:6" ht="12.75" customHeight="1" x14ac:dyDescent="0.2">
      <c r="A300" s="99"/>
      <c r="B300" s="105"/>
      <c r="C300" s="99"/>
      <c r="D300" s="95"/>
      <c r="E300" s="95"/>
      <c r="F300" s="103"/>
    </row>
    <row r="301" spans="1:6" ht="12.75" customHeight="1" x14ac:dyDescent="0.2">
      <c r="A301" s="99"/>
      <c r="B301" s="105"/>
      <c r="C301" s="99"/>
      <c r="D301" s="95"/>
      <c r="E301" s="95"/>
      <c r="F301" s="103"/>
    </row>
    <row r="302" spans="1:6" ht="12.75" customHeight="1" x14ac:dyDescent="0.2">
      <c r="A302" s="99"/>
      <c r="B302" s="105"/>
      <c r="C302" s="99"/>
      <c r="D302" s="95"/>
      <c r="E302" s="95"/>
      <c r="F302" s="103"/>
    </row>
    <row r="303" spans="1:6" ht="12.75" customHeight="1" x14ac:dyDescent="0.2">
      <c r="A303" s="99"/>
      <c r="B303" s="105"/>
      <c r="C303" s="99"/>
      <c r="D303" s="95"/>
      <c r="E303" s="95"/>
      <c r="F303" s="103"/>
    </row>
    <row r="304" spans="1:6" ht="12.75" customHeight="1" x14ac:dyDescent="0.2">
      <c r="A304" s="99"/>
      <c r="B304" s="105"/>
      <c r="C304" s="99"/>
      <c r="D304" s="95"/>
      <c r="E304" s="95"/>
      <c r="F304" s="103"/>
    </row>
    <row r="305" spans="1:6" ht="12.75" customHeight="1" x14ac:dyDescent="0.2">
      <c r="A305" s="99"/>
      <c r="B305" s="105"/>
      <c r="C305" s="99"/>
      <c r="D305" s="95"/>
      <c r="E305" s="95"/>
      <c r="F305" s="103"/>
    </row>
    <row r="306" spans="1:6" ht="12.75" customHeight="1" x14ac:dyDescent="0.2">
      <c r="A306" s="99"/>
      <c r="B306" s="105"/>
      <c r="C306" s="99"/>
      <c r="D306" s="95"/>
      <c r="E306" s="95"/>
      <c r="F306" s="103"/>
    </row>
    <row r="307" spans="1:6" ht="12.75" customHeight="1" x14ac:dyDescent="0.2">
      <c r="A307" s="99"/>
      <c r="B307" s="105"/>
      <c r="C307" s="99"/>
      <c r="D307" s="95"/>
      <c r="E307" s="95"/>
      <c r="F307" s="103"/>
    </row>
    <row r="308" spans="1:6" ht="12.75" customHeight="1" x14ac:dyDescent="0.2">
      <c r="A308" s="99"/>
      <c r="B308" s="105"/>
      <c r="C308" s="99"/>
      <c r="D308" s="95"/>
      <c r="E308" s="95"/>
      <c r="F308" s="103"/>
    </row>
    <row r="309" spans="1:6" ht="12.75" customHeight="1" x14ac:dyDescent="0.2">
      <c r="A309" s="99"/>
      <c r="B309" s="105"/>
      <c r="C309" s="99"/>
      <c r="D309" s="95"/>
      <c r="E309" s="95"/>
      <c r="F309" s="103"/>
    </row>
    <row r="310" spans="1:6" ht="12.75" customHeight="1" x14ac:dyDescent="0.2">
      <c r="A310" s="99"/>
      <c r="B310" s="105"/>
      <c r="C310" s="99"/>
      <c r="D310" s="95"/>
      <c r="E310" s="95"/>
      <c r="F310" s="103"/>
    </row>
    <row r="311" spans="1:6" ht="12.75" customHeight="1" x14ac:dyDescent="0.2">
      <c r="A311" s="99"/>
      <c r="B311" s="105"/>
      <c r="C311" s="99"/>
      <c r="D311" s="95"/>
      <c r="E311" s="95"/>
      <c r="F311" s="103"/>
    </row>
    <row r="312" spans="1:6" ht="12.75" customHeight="1" x14ac:dyDescent="0.2">
      <c r="A312" s="99"/>
      <c r="B312" s="105"/>
      <c r="C312" s="99"/>
      <c r="D312" s="95"/>
      <c r="E312" s="95"/>
      <c r="F312" s="103"/>
    </row>
    <row r="313" spans="1:6" ht="12.75" customHeight="1" x14ac:dyDescent="0.2">
      <c r="A313" s="99"/>
      <c r="B313" s="105"/>
      <c r="C313" s="99"/>
      <c r="D313" s="95"/>
      <c r="E313" s="95"/>
      <c r="F313" s="103"/>
    </row>
    <row r="314" spans="1:6" ht="12.75" customHeight="1" x14ac:dyDescent="0.2">
      <c r="A314" s="99"/>
      <c r="B314" s="105"/>
      <c r="C314" s="99"/>
      <c r="D314" s="95"/>
      <c r="E314" s="95"/>
      <c r="F314" s="103"/>
    </row>
    <row r="315" spans="1:6" ht="12.75" customHeight="1" x14ac:dyDescent="0.2">
      <c r="A315" s="99"/>
      <c r="B315" s="105"/>
      <c r="C315" s="99"/>
      <c r="D315" s="95"/>
      <c r="E315" s="95"/>
      <c r="F315" s="103"/>
    </row>
    <row r="316" spans="1:6" ht="12.75" customHeight="1" x14ac:dyDescent="0.2">
      <c r="A316" s="99"/>
      <c r="B316" s="105"/>
      <c r="C316" s="99"/>
      <c r="D316" s="95"/>
      <c r="E316" s="95"/>
      <c r="F316" s="103"/>
    </row>
    <row r="317" spans="1:6" ht="12.75" customHeight="1" x14ac:dyDescent="0.2">
      <c r="A317" s="99"/>
      <c r="B317" s="105"/>
      <c r="C317" s="99"/>
      <c r="D317" s="95"/>
      <c r="E317" s="95"/>
      <c r="F317" s="103"/>
    </row>
    <row r="318" spans="1:6" ht="12.75" customHeight="1" x14ac:dyDescent="0.2">
      <c r="A318" s="99"/>
      <c r="B318" s="105"/>
      <c r="C318" s="99"/>
      <c r="D318" s="95"/>
      <c r="E318" s="95"/>
      <c r="F318" s="103"/>
    </row>
    <row r="319" spans="1:6" ht="12.75" customHeight="1" x14ac:dyDescent="0.2">
      <c r="A319" s="99"/>
      <c r="B319" s="105"/>
      <c r="C319" s="99"/>
      <c r="D319" s="95"/>
      <c r="E319" s="95"/>
      <c r="F319" s="103"/>
    </row>
    <row r="320" spans="1:6" ht="12.75" customHeight="1" x14ac:dyDescent="0.2">
      <c r="A320" s="99"/>
      <c r="B320" s="105"/>
      <c r="C320" s="99"/>
      <c r="D320" s="95"/>
      <c r="E320" s="95"/>
      <c r="F320" s="103"/>
    </row>
    <row r="321" spans="1:6" ht="12.75" customHeight="1" x14ac:dyDescent="0.2">
      <c r="A321" s="99"/>
      <c r="B321" s="105"/>
      <c r="C321" s="99"/>
      <c r="D321" s="95"/>
      <c r="E321" s="95"/>
      <c r="F321" s="103"/>
    </row>
    <row r="322" spans="1:6" ht="12.75" customHeight="1" x14ac:dyDescent="0.2">
      <c r="A322" s="99"/>
      <c r="B322" s="105"/>
      <c r="C322" s="99"/>
      <c r="D322" s="95"/>
      <c r="E322" s="95"/>
      <c r="F322" s="103"/>
    </row>
    <row r="323" spans="1:6" ht="12.75" customHeight="1" x14ac:dyDescent="0.2">
      <c r="A323" s="99"/>
      <c r="B323" s="105"/>
      <c r="C323" s="99"/>
      <c r="D323" s="95"/>
      <c r="E323" s="95"/>
      <c r="F323" s="103"/>
    </row>
    <row r="324" spans="1:6" ht="12.75" customHeight="1" x14ac:dyDescent="0.2">
      <c r="A324" s="99"/>
      <c r="B324" s="105"/>
      <c r="C324" s="99"/>
      <c r="D324" s="95"/>
      <c r="E324" s="95"/>
      <c r="F324" s="103"/>
    </row>
    <row r="325" spans="1:6" ht="12.75" customHeight="1" x14ac:dyDescent="0.2">
      <c r="A325" s="99"/>
      <c r="B325" s="105"/>
      <c r="C325" s="99"/>
      <c r="D325" s="95"/>
      <c r="E325" s="95"/>
      <c r="F325" s="103"/>
    </row>
    <row r="326" spans="1:6" ht="12.75" customHeight="1" x14ac:dyDescent="0.2">
      <c r="A326" s="99"/>
      <c r="B326" s="105"/>
      <c r="C326" s="99"/>
      <c r="D326" s="95"/>
      <c r="E326" s="95"/>
      <c r="F326" s="103"/>
    </row>
    <row r="327" spans="1:6" ht="12.75" customHeight="1" x14ac:dyDescent="0.2">
      <c r="A327" s="99"/>
      <c r="B327" s="105"/>
      <c r="C327" s="99"/>
      <c r="D327" s="95"/>
      <c r="E327" s="95"/>
      <c r="F327" s="103"/>
    </row>
    <row r="328" spans="1:6" ht="12.75" customHeight="1" x14ac:dyDescent="0.2">
      <c r="A328" s="99"/>
      <c r="B328" s="105"/>
      <c r="C328" s="99"/>
      <c r="D328" s="95"/>
      <c r="E328" s="95"/>
      <c r="F328" s="103"/>
    </row>
    <row r="329" spans="1:6" ht="12.75" customHeight="1" x14ac:dyDescent="0.2">
      <c r="A329" s="99"/>
      <c r="B329" s="105"/>
      <c r="C329" s="99"/>
      <c r="D329" s="95"/>
      <c r="E329" s="95"/>
      <c r="F329" s="103"/>
    </row>
    <row r="330" spans="1:6" ht="12.75" customHeight="1" x14ac:dyDescent="0.2">
      <c r="A330" s="99"/>
      <c r="B330" s="105"/>
      <c r="C330" s="99"/>
      <c r="D330" s="95"/>
      <c r="E330" s="95"/>
      <c r="F330" s="103"/>
    </row>
    <row r="331" spans="1:6" ht="12.75" customHeight="1" x14ac:dyDescent="0.2">
      <c r="A331" s="99"/>
      <c r="B331" s="105"/>
      <c r="C331" s="99"/>
      <c r="D331" s="95"/>
      <c r="E331" s="95"/>
      <c r="F331" s="103"/>
    </row>
    <row r="332" spans="1:6" ht="12.75" customHeight="1" x14ac:dyDescent="0.2">
      <c r="A332" s="99"/>
      <c r="B332" s="105"/>
      <c r="C332" s="99"/>
      <c r="D332" s="95"/>
      <c r="E332" s="95"/>
      <c r="F332" s="103"/>
    </row>
    <row r="333" spans="1:6" ht="12.75" customHeight="1" x14ac:dyDescent="0.2">
      <c r="A333" s="99"/>
      <c r="B333" s="105"/>
      <c r="C333" s="99"/>
      <c r="D333" s="95"/>
      <c r="E333" s="95"/>
      <c r="F333" s="103"/>
    </row>
    <row r="334" spans="1:6" ht="12.75" customHeight="1" x14ac:dyDescent="0.2">
      <c r="A334" s="99"/>
      <c r="B334" s="105"/>
      <c r="C334" s="99"/>
      <c r="D334" s="95"/>
      <c r="E334" s="95"/>
      <c r="F334" s="103"/>
    </row>
    <row r="335" spans="1:6" ht="12.75" customHeight="1" x14ac:dyDescent="0.2">
      <c r="A335" s="99"/>
      <c r="B335" s="105"/>
      <c r="C335" s="99"/>
      <c r="D335" s="95"/>
      <c r="E335" s="95"/>
      <c r="F335" s="103"/>
    </row>
    <row r="336" spans="1:6" ht="12.75" customHeight="1" x14ac:dyDescent="0.2">
      <c r="A336" s="99"/>
      <c r="B336" s="105"/>
      <c r="C336" s="99"/>
      <c r="D336" s="95"/>
      <c r="E336" s="95"/>
      <c r="F336" s="103"/>
    </row>
    <row r="337" spans="1:6" ht="12.75" customHeight="1" x14ac:dyDescent="0.2">
      <c r="A337" s="99"/>
      <c r="B337" s="105"/>
      <c r="C337" s="99"/>
      <c r="D337" s="95"/>
      <c r="E337" s="95"/>
      <c r="F337" s="103"/>
    </row>
    <row r="338" spans="1:6" ht="12.75" customHeight="1" x14ac:dyDescent="0.2">
      <c r="A338" s="99"/>
      <c r="B338" s="105"/>
      <c r="C338" s="99"/>
      <c r="D338" s="95"/>
      <c r="E338" s="95"/>
      <c r="F338" s="103"/>
    </row>
    <row r="339" spans="1:6" ht="12.75" customHeight="1" x14ac:dyDescent="0.2">
      <c r="A339" s="99"/>
      <c r="B339" s="105"/>
      <c r="C339" s="99"/>
      <c r="D339" s="95"/>
      <c r="E339" s="95"/>
      <c r="F339" s="103"/>
    </row>
    <row r="340" spans="1:6" ht="12.75" customHeight="1" x14ac:dyDescent="0.2">
      <c r="A340" s="99"/>
      <c r="B340" s="105"/>
      <c r="C340" s="99"/>
      <c r="D340" s="95"/>
      <c r="E340" s="95"/>
      <c r="F340" s="103"/>
    </row>
    <row r="341" spans="1:6" ht="12.75" customHeight="1" x14ac:dyDescent="0.2">
      <c r="A341" s="99"/>
      <c r="B341" s="105"/>
      <c r="C341" s="99"/>
      <c r="D341" s="95"/>
      <c r="E341" s="95"/>
      <c r="F341" s="103"/>
    </row>
    <row r="342" spans="1:6" ht="12.75" customHeight="1" x14ac:dyDescent="0.2">
      <c r="A342" s="99"/>
      <c r="B342" s="105"/>
      <c r="C342" s="99"/>
      <c r="D342" s="95"/>
      <c r="E342" s="95"/>
      <c r="F342" s="103"/>
    </row>
    <row r="343" spans="1:6" ht="12.75" customHeight="1" x14ac:dyDescent="0.2">
      <c r="A343" s="99"/>
      <c r="B343" s="105"/>
      <c r="C343" s="99"/>
      <c r="D343" s="95"/>
      <c r="E343" s="95"/>
      <c r="F343" s="103"/>
    </row>
    <row r="344" spans="1:6" ht="12.75" customHeight="1" x14ac:dyDescent="0.2">
      <c r="A344" s="99"/>
      <c r="B344" s="105"/>
      <c r="C344" s="99"/>
      <c r="D344" s="95"/>
      <c r="E344" s="95"/>
      <c r="F344" s="103"/>
    </row>
    <row r="345" spans="1:6" ht="12.75" customHeight="1" x14ac:dyDescent="0.2">
      <c r="A345" s="99"/>
      <c r="B345" s="105"/>
      <c r="C345" s="99"/>
      <c r="D345" s="95"/>
      <c r="E345" s="95"/>
      <c r="F345" s="103"/>
    </row>
    <row r="346" spans="1:6" ht="12.75" customHeight="1" x14ac:dyDescent="0.2">
      <c r="A346" s="99"/>
      <c r="B346" s="105"/>
      <c r="C346" s="99"/>
      <c r="D346" s="95"/>
      <c r="E346" s="95"/>
      <c r="F346" s="103"/>
    </row>
    <row r="347" spans="1:6" ht="12.75" customHeight="1" x14ac:dyDescent="0.2">
      <c r="A347" s="99"/>
      <c r="B347" s="105"/>
      <c r="C347" s="99"/>
      <c r="D347" s="95"/>
      <c r="E347" s="95"/>
      <c r="F347" s="103"/>
    </row>
    <row r="348" spans="1:6" ht="12.75" customHeight="1" x14ac:dyDescent="0.2">
      <c r="A348" s="99"/>
      <c r="B348" s="105"/>
      <c r="C348" s="99"/>
      <c r="D348" s="95"/>
      <c r="E348" s="95"/>
      <c r="F348" s="103"/>
    </row>
    <row r="349" spans="1:6" ht="12.75" customHeight="1" x14ac:dyDescent="0.2">
      <c r="A349" s="99"/>
      <c r="B349" s="105"/>
      <c r="C349" s="99"/>
      <c r="D349" s="95"/>
      <c r="E349" s="95"/>
      <c r="F349" s="103"/>
    </row>
    <row r="350" spans="1:6" ht="12.75" customHeight="1" x14ac:dyDescent="0.2">
      <c r="A350" s="99"/>
      <c r="B350" s="105"/>
      <c r="C350" s="99"/>
      <c r="D350" s="95"/>
      <c r="E350" s="95"/>
      <c r="F350" s="103"/>
    </row>
    <row r="351" spans="1:6" ht="12.75" customHeight="1" x14ac:dyDescent="0.2">
      <c r="A351" s="99"/>
      <c r="B351" s="105"/>
      <c r="C351" s="99"/>
      <c r="D351" s="95"/>
      <c r="E351" s="95"/>
      <c r="F351" s="103"/>
    </row>
    <row r="352" spans="1:6" ht="12.75" customHeight="1" x14ac:dyDescent="0.2">
      <c r="A352" s="99"/>
      <c r="B352" s="105"/>
      <c r="C352" s="99"/>
      <c r="D352" s="95"/>
      <c r="E352" s="95"/>
      <c r="F352" s="103"/>
    </row>
    <row r="353" spans="1:6" ht="12.75" customHeight="1" x14ac:dyDescent="0.2">
      <c r="A353" s="99"/>
      <c r="B353" s="105"/>
      <c r="C353" s="99"/>
      <c r="D353" s="95"/>
      <c r="E353" s="95"/>
      <c r="F353" s="103"/>
    </row>
    <row r="354" spans="1:6" ht="12.75" customHeight="1" x14ac:dyDescent="0.2">
      <c r="A354" s="99"/>
      <c r="B354" s="105"/>
      <c r="C354" s="99"/>
      <c r="D354" s="95"/>
      <c r="E354" s="95"/>
      <c r="F354" s="103"/>
    </row>
    <row r="355" spans="1:6" ht="12.75" customHeight="1" x14ac:dyDescent="0.2">
      <c r="A355" s="99"/>
      <c r="B355" s="105"/>
      <c r="C355" s="99"/>
      <c r="D355" s="95"/>
      <c r="E355" s="95"/>
      <c r="F355" s="103"/>
    </row>
    <row r="356" spans="1:6" ht="12.75" customHeight="1" x14ac:dyDescent="0.2">
      <c r="A356" s="99"/>
      <c r="B356" s="105"/>
      <c r="C356" s="99"/>
      <c r="D356" s="95"/>
      <c r="E356" s="95"/>
      <c r="F356" s="103"/>
    </row>
    <row r="357" spans="1:6" ht="12.75" customHeight="1" x14ac:dyDescent="0.2">
      <c r="A357" s="99"/>
      <c r="B357" s="105"/>
      <c r="C357" s="99"/>
      <c r="D357" s="95"/>
      <c r="E357" s="95"/>
      <c r="F357" s="103"/>
    </row>
    <row r="358" spans="1:6" ht="12.75" customHeight="1" x14ac:dyDescent="0.2">
      <c r="A358" s="99"/>
      <c r="B358" s="105"/>
      <c r="C358" s="99"/>
      <c r="D358" s="95"/>
      <c r="E358" s="95"/>
      <c r="F358" s="103"/>
    </row>
    <row r="359" spans="1:6" ht="12.75" customHeight="1" x14ac:dyDescent="0.2">
      <c r="A359" s="99"/>
      <c r="B359" s="105"/>
      <c r="C359" s="99"/>
      <c r="D359" s="95"/>
      <c r="E359" s="95"/>
      <c r="F359" s="103"/>
    </row>
    <row r="360" spans="1:6" ht="12.75" customHeight="1" x14ac:dyDescent="0.2">
      <c r="A360" s="99"/>
      <c r="B360" s="105"/>
      <c r="C360" s="99"/>
      <c r="D360" s="95"/>
      <c r="E360" s="95"/>
      <c r="F360" s="103"/>
    </row>
    <row r="361" spans="1:6" ht="12.75" customHeight="1" x14ac:dyDescent="0.2">
      <c r="A361" s="99"/>
      <c r="B361" s="105"/>
      <c r="C361" s="99"/>
      <c r="D361" s="95"/>
      <c r="E361" s="95"/>
      <c r="F361" s="103"/>
    </row>
    <row r="362" spans="1:6" ht="12.75" customHeight="1" x14ac:dyDescent="0.2">
      <c r="A362" s="99"/>
      <c r="B362" s="105"/>
      <c r="C362" s="99"/>
      <c r="D362" s="95"/>
      <c r="E362" s="95"/>
      <c r="F362" s="103"/>
    </row>
    <row r="363" spans="1:6" ht="12.75" customHeight="1" x14ac:dyDescent="0.2">
      <c r="A363" s="99"/>
      <c r="B363" s="105"/>
      <c r="C363" s="99"/>
      <c r="D363" s="95"/>
      <c r="E363" s="95"/>
      <c r="F363" s="103"/>
    </row>
    <row r="364" spans="1:6" ht="12.75" customHeight="1" x14ac:dyDescent="0.2">
      <c r="A364" s="99"/>
      <c r="B364" s="105"/>
      <c r="C364" s="99"/>
      <c r="D364" s="95"/>
      <c r="E364" s="95"/>
      <c r="F364" s="103"/>
    </row>
    <row r="365" spans="1:6" ht="12.75" customHeight="1" x14ac:dyDescent="0.2">
      <c r="A365" s="99"/>
      <c r="B365" s="105"/>
      <c r="C365" s="99"/>
      <c r="D365" s="95"/>
      <c r="E365" s="95"/>
      <c r="F365" s="103"/>
    </row>
    <row r="366" spans="1:6" ht="12.75" customHeight="1" x14ac:dyDescent="0.2">
      <c r="A366" s="99"/>
      <c r="B366" s="105"/>
      <c r="C366" s="99"/>
      <c r="D366" s="95"/>
      <c r="E366" s="95"/>
      <c r="F366" s="103"/>
    </row>
    <row r="367" spans="1:6" ht="12.75" customHeight="1" x14ac:dyDescent="0.2">
      <c r="A367" s="99"/>
      <c r="B367" s="105"/>
      <c r="C367" s="99"/>
      <c r="D367" s="95"/>
      <c r="E367" s="95"/>
      <c r="F367" s="103"/>
    </row>
    <row r="368" spans="1:6" ht="12.75" customHeight="1" x14ac:dyDescent="0.2">
      <c r="A368" s="99"/>
      <c r="B368" s="105"/>
      <c r="C368" s="99"/>
      <c r="D368" s="95"/>
      <c r="E368" s="95"/>
      <c r="F368" s="103"/>
    </row>
    <row r="369" spans="1:6" ht="12.75" customHeight="1" x14ac:dyDescent="0.2">
      <c r="A369" s="99"/>
      <c r="B369" s="105"/>
      <c r="C369" s="99"/>
      <c r="D369" s="95"/>
      <c r="E369" s="95"/>
      <c r="F369" s="103"/>
    </row>
    <row r="370" spans="1:6" ht="12.75" customHeight="1" x14ac:dyDescent="0.2">
      <c r="A370" s="99"/>
      <c r="B370" s="105"/>
      <c r="C370" s="99"/>
      <c r="D370" s="95"/>
      <c r="E370" s="95"/>
      <c r="F370" s="103"/>
    </row>
    <row r="371" spans="1:6" ht="12.75" customHeight="1" x14ac:dyDescent="0.2">
      <c r="A371" s="99"/>
      <c r="B371" s="105"/>
      <c r="C371" s="99"/>
      <c r="D371" s="95"/>
      <c r="E371" s="95"/>
      <c r="F371" s="103"/>
    </row>
    <row r="372" spans="1:6" ht="12.75" customHeight="1" x14ac:dyDescent="0.2">
      <c r="A372" s="99"/>
      <c r="B372" s="105"/>
      <c r="C372" s="99"/>
      <c r="D372" s="95"/>
      <c r="E372" s="95"/>
      <c r="F372" s="103"/>
    </row>
    <row r="373" spans="1:6" ht="12.75" customHeight="1" x14ac:dyDescent="0.2">
      <c r="A373" s="99"/>
      <c r="B373" s="105"/>
      <c r="C373" s="99"/>
      <c r="D373" s="95"/>
      <c r="E373" s="95"/>
      <c r="F373" s="103"/>
    </row>
    <row r="374" spans="1:6" ht="12.75" customHeight="1" x14ac:dyDescent="0.2">
      <c r="A374" s="99"/>
      <c r="B374" s="105"/>
      <c r="C374" s="99"/>
      <c r="D374" s="95"/>
      <c r="E374" s="95"/>
      <c r="F374" s="103"/>
    </row>
    <row r="375" spans="1:6" ht="12.75" customHeight="1" x14ac:dyDescent="0.2">
      <c r="A375" s="99"/>
      <c r="B375" s="105"/>
      <c r="C375" s="99"/>
      <c r="D375" s="95"/>
      <c r="E375" s="95"/>
      <c r="F375" s="103"/>
    </row>
    <row r="376" spans="1:6" ht="12.75" customHeight="1" x14ac:dyDescent="0.2">
      <c r="A376" s="99"/>
      <c r="B376" s="105"/>
      <c r="C376" s="99"/>
      <c r="D376" s="95"/>
      <c r="E376" s="95"/>
      <c r="F376" s="103"/>
    </row>
    <row r="377" spans="1:6" ht="12.75" customHeight="1" x14ac:dyDescent="0.2">
      <c r="A377" s="99"/>
      <c r="B377" s="105"/>
      <c r="C377" s="99"/>
      <c r="D377" s="95"/>
      <c r="E377" s="95"/>
      <c r="F377" s="103"/>
    </row>
    <row r="378" spans="1:6" ht="12.75" customHeight="1" x14ac:dyDescent="0.2">
      <c r="A378" s="99"/>
      <c r="B378" s="105"/>
      <c r="C378" s="99"/>
      <c r="D378" s="95"/>
      <c r="E378" s="95"/>
      <c r="F378" s="103"/>
    </row>
    <row r="379" spans="1:6" ht="12.75" customHeight="1" x14ac:dyDescent="0.2">
      <c r="A379" s="99"/>
      <c r="B379" s="105"/>
      <c r="C379" s="99"/>
      <c r="D379" s="95"/>
      <c r="E379" s="95"/>
      <c r="F379" s="103"/>
    </row>
    <row r="380" spans="1:6" ht="12.75" customHeight="1" x14ac:dyDescent="0.2">
      <c r="A380" s="99"/>
      <c r="B380" s="105"/>
      <c r="C380" s="99"/>
      <c r="D380" s="95"/>
      <c r="E380" s="95"/>
      <c r="F380" s="103"/>
    </row>
    <row r="381" spans="1:6" ht="12.75" customHeight="1" x14ac:dyDescent="0.2">
      <c r="A381" s="99"/>
      <c r="B381" s="105"/>
      <c r="C381" s="99"/>
      <c r="D381" s="95"/>
      <c r="E381" s="95"/>
      <c r="F381" s="103"/>
    </row>
    <row r="382" spans="1:6" ht="12.75" customHeight="1" x14ac:dyDescent="0.2">
      <c r="A382" s="99"/>
      <c r="B382" s="105"/>
      <c r="C382" s="99"/>
      <c r="D382" s="95"/>
      <c r="E382" s="95"/>
      <c r="F382" s="103"/>
    </row>
    <row r="383" spans="1:6" ht="12.75" customHeight="1" x14ac:dyDescent="0.2">
      <c r="A383" s="99"/>
      <c r="B383" s="105"/>
      <c r="C383" s="99"/>
      <c r="D383" s="95"/>
      <c r="E383" s="95"/>
      <c r="F383" s="103"/>
    </row>
    <row r="384" spans="1:6" ht="12.75" customHeight="1" x14ac:dyDescent="0.2">
      <c r="A384" s="99"/>
      <c r="B384" s="105"/>
      <c r="C384" s="99"/>
      <c r="D384" s="95"/>
      <c r="E384" s="95"/>
      <c r="F384" s="103"/>
    </row>
    <row r="385" spans="1:6" ht="12.75" customHeight="1" x14ac:dyDescent="0.2">
      <c r="A385" s="99"/>
      <c r="B385" s="105"/>
      <c r="C385" s="99"/>
      <c r="D385" s="95"/>
      <c r="E385" s="95"/>
      <c r="F385" s="103"/>
    </row>
    <row r="386" spans="1:6" ht="12.75" customHeight="1" x14ac:dyDescent="0.2">
      <c r="A386" s="99"/>
      <c r="B386" s="105"/>
      <c r="C386" s="99"/>
      <c r="D386" s="95"/>
      <c r="E386" s="95"/>
      <c r="F386" s="103"/>
    </row>
    <row r="387" spans="1:6" ht="12.75" customHeight="1" x14ac:dyDescent="0.2">
      <c r="A387" s="99"/>
      <c r="B387" s="105"/>
      <c r="C387" s="99"/>
      <c r="D387" s="95"/>
      <c r="E387" s="95"/>
      <c r="F387" s="103"/>
    </row>
    <row r="388" spans="1:6" ht="12.75" customHeight="1" x14ac:dyDescent="0.2">
      <c r="A388" s="99"/>
      <c r="B388" s="105"/>
      <c r="C388" s="99"/>
      <c r="D388" s="95"/>
      <c r="E388" s="95"/>
      <c r="F388" s="103"/>
    </row>
    <row r="389" spans="1:6" ht="12.75" customHeight="1" x14ac:dyDescent="0.2">
      <c r="A389" s="99"/>
      <c r="B389" s="105"/>
      <c r="C389" s="99"/>
      <c r="D389" s="95"/>
      <c r="E389" s="95"/>
      <c r="F389" s="103"/>
    </row>
    <row r="390" spans="1:6" ht="12.75" customHeight="1" x14ac:dyDescent="0.2">
      <c r="A390" s="99"/>
      <c r="B390" s="105"/>
      <c r="C390" s="99"/>
      <c r="D390" s="95"/>
      <c r="E390" s="95"/>
      <c r="F390" s="103"/>
    </row>
    <row r="391" spans="1:6" ht="12.75" customHeight="1" x14ac:dyDescent="0.2">
      <c r="A391" s="99"/>
      <c r="B391" s="105"/>
      <c r="C391" s="99"/>
      <c r="D391" s="95"/>
      <c r="E391" s="95"/>
      <c r="F391" s="103"/>
    </row>
    <row r="392" spans="1:6" ht="12.75" customHeight="1" x14ac:dyDescent="0.2">
      <c r="A392" s="99"/>
      <c r="B392" s="105"/>
      <c r="C392" s="99"/>
      <c r="D392" s="95"/>
      <c r="E392" s="95"/>
      <c r="F392" s="103"/>
    </row>
    <row r="393" spans="1:6" ht="12.75" customHeight="1" x14ac:dyDescent="0.2">
      <c r="A393" s="99"/>
      <c r="B393" s="105"/>
      <c r="C393" s="99"/>
      <c r="D393" s="95"/>
      <c r="E393" s="95"/>
      <c r="F393" s="103"/>
    </row>
    <row r="394" spans="1:6" ht="12.75" customHeight="1" x14ac:dyDescent="0.2">
      <c r="A394" s="99"/>
      <c r="B394" s="105"/>
      <c r="C394" s="99"/>
      <c r="D394" s="95"/>
      <c r="E394" s="95"/>
      <c r="F394" s="103"/>
    </row>
    <row r="395" spans="1:6" ht="12.75" customHeight="1" x14ac:dyDescent="0.2">
      <c r="A395" s="99"/>
      <c r="B395" s="105"/>
      <c r="C395" s="99"/>
      <c r="D395" s="95"/>
      <c r="E395" s="95"/>
      <c r="F395" s="103"/>
    </row>
    <row r="396" spans="1:6" ht="12.75" customHeight="1" x14ac:dyDescent="0.2">
      <c r="A396" s="99"/>
      <c r="B396" s="105"/>
      <c r="C396" s="99"/>
      <c r="D396" s="95"/>
      <c r="E396" s="95"/>
      <c r="F396" s="103"/>
    </row>
    <row r="397" spans="1:6" ht="12.75" customHeight="1" x14ac:dyDescent="0.2">
      <c r="A397" s="99"/>
      <c r="B397" s="105"/>
      <c r="C397" s="99"/>
      <c r="D397" s="95"/>
      <c r="E397" s="95"/>
      <c r="F397" s="103"/>
    </row>
    <row r="398" spans="1:6" ht="12.75" customHeight="1" x14ac:dyDescent="0.2">
      <c r="A398" s="99"/>
      <c r="B398" s="105"/>
      <c r="C398" s="99"/>
      <c r="D398" s="95"/>
      <c r="E398" s="95"/>
      <c r="F398" s="103"/>
    </row>
    <row r="399" spans="1:6" ht="12.75" customHeight="1" x14ac:dyDescent="0.2">
      <c r="A399" s="99"/>
      <c r="B399" s="105"/>
      <c r="C399" s="99"/>
      <c r="D399" s="95"/>
      <c r="E399" s="95"/>
      <c r="F399" s="103"/>
    </row>
    <row r="400" spans="1:6" ht="12.75" customHeight="1" x14ac:dyDescent="0.2">
      <c r="A400" s="99"/>
      <c r="B400" s="105"/>
      <c r="C400" s="99"/>
      <c r="D400" s="95"/>
      <c r="E400" s="95"/>
      <c r="F400" s="103"/>
    </row>
    <row r="401" spans="1:6" ht="12.75" customHeight="1" x14ac:dyDescent="0.2">
      <c r="A401" s="99"/>
      <c r="B401" s="105"/>
      <c r="C401" s="99"/>
      <c r="D401" s="95"/>
      <c r="E401" s="95"/>
      <c r="F401" s="103"/>
    </row>
    <row r="402" spans="1:6" ht="12.75" customHeight="1" x14ac:dyDescent="0.2">
      <c r="A402" s="99"/>
      <c r="B402" s="105"/>
      <c r="C402" s="99"/>
      <c r="D402" s="95"/>
      <c r="E402" s="95"/>
      <c r="F402" s="103"/>
    </row>
    <row r="403" spans="1:6" ht="12.75" customHeight="1" x14ac:dyDescent="0.2">
      <c r="A403" s="99"/>
      <c r="B403" s="105"/>
      <c r="C403" s="99"/>
      <c r="D403" s="95"/>
      <c r="E403" s="95"/>
      <c r="F403" s="103"/>
    </row>
    <row r="404" spans="1:6" ht="12.75" customHeight="1" x14ac:dyDescent="0.2">
      <c r="A404" s="99"/>
      <c r="B404" s="105"/>
      <c r="C404" s="99"/>
      <c r="D404" s="95"/>
      <c r="E404" s="95"/>
      <c r="F404" s="103"/>
    </row>
    <row r="405" spans="1:6" ht="12.75" customHeight="1" x14ac:dyDescent="0.2">
      <c r="A405" s="99"/>
      <c r="B405" s="105"/>
      <c r="C405" s="99"/>
      <c r="D405" s="95"/>
      <c r="E405" s="95"/>
      <c r="F405" s="103"/>
    </row>
    <row r="406" spans="1:6" ht="12.75" customHeight="1" x14ac:dyDescent="0.2">
      <c r="A406" s="99"/>
      <c r="B406" s="105"/>
      <c r="C406" s="99"/>
      <c r="D406" s="95"/>
      <c r="E406" s="95"/>
      <c r="F406" s="103"/>
    </row>
    <row r="407" spans="1:6" ht="12.75" customHeight="1" x14ac:dyDescent="0.2">
      <c r="A407" s="99"/>
      <c r="B407" s="105"/>
      <c r="C407" s="99"/>
      <c r="D407" s="95"/>
      <c r="E407" s="95"/>
      <c r="F407" s="103"/>
    </row>
    <row r="408" spans="1:6" ht="12.75" customHeight="1" x14ac:dyDescent="0.2">
      <c r="A408" s="99"/>
      <c r="B408" s="105"/>
      <c r="C408" s="99"/>
      <c r="D408" s="95"/>
      <c r="E408" s="95"/>
      <c r="F408" s="103"/>
    </row>
    <row r="409" spans="1:6" ht="12.75" customHeight="1" x14ac:dyDescent="0.2">
      <c r="A409" s="99"/>
      <c r="B409" s="105"/>
      <c r="C409" s="99"/>
      <c r="D409" s="95"/>
      <c r="E409" s="95"/>
      <c r="F409" s="103"/>
    </row>
    <row r="410" spans="1:6" ht="12.75" customHeight="1" x14ac:dyDescent="0.2">
      <c r="A410" s="99"/>
      <c r="B410" s="105"/>
      <c r="C410" s="99"/>
      <c r="D410" s="95"/>
      <c r="E410" s="95"/>
      <c r="F410" s="103"/>
    </row>
    <row r="411" spans="1:6" ht="12.75" customHeight="1" x14ac:dyDescent="0.2">
      <c r="A411" s="99"/>
      <c r="B411" s="105"/>
      <c r="C411" s="99"/>
      <c r="D411" s="95"/>
      <c r="E411" s="95"/>
      <c r="F411" s="103"/>
    </row>
    <row r="412" spans="1:6" ht="12.75" customHeight="1" x14ac:dyDescent="0.2">
      <c r="A412" s="99"/>
      <c r="B412" s="105"/>
      <c r="C412" s="99"/>
      <c r="D412" s="95"/>
      <c r="E412" s="95"/>
      <c r="F412" s="103"/>
    </row>
    <row r="413" spans="1:6" ht="12.75" customHeight="1" x14ac:dyDescent="0.2">
      <c r="A413" s="99"/>
      <c r="B413" s="105"/>
      <c r="C413" s="99"/>
      <c r="D413" s="95"/>
      <c r="E413" s="95"/>
      <c r="F413" s="103"/>
    </row>
    <row r="414" spans="1:6" ht="12.75" customHeight="1" x14ac:dyDescent="0.2">
      <c r="A414" s="99"/>
      <c r="B414" s="105"/>
      <c r="C414" s="99"/>
      <c r="D414" s="95"/>
      <c r="E414" s="95"/>
      <c r="F414" s="103"/>
    </row>
    <row r="415" spans="1:6" ht="12.75" customHeight="1" x14ac:dyDescent="0.2">
      <c r="A415" s="99"/>
      <c r="B415" s="105"/>
      <c r="C415" s="99"/>
      <c r="D415" s="95"/>
      <c r="E415" s="95"/>
      <c r="F415" s="103"/>
    </row>
    <row r="416" spans="1:6" ht="12.75" customHeight="1" x14ac:dyDescent="0.2">
      <c r="A416" s="99"/>
      <c r="B416" s="105"/>
      <c r="C416" s="99"/>
      <c r="D416" s="95"/>
      <c r="E416" s="95"/>
      <c r="F416" s="103"/>
    </row>
    <row r="417" spans="1:6" ht="12.75" customHeight="1" x14ac:dyDescent="0.2">
      <c r="A417" s="99"/>
      <c r="B417" s="105"/>
      <c r="C417" s="99"/>
      <c r="D417" s="95"/>
      <c r="E417" s="95"/>
      <c r="F417" s="103"/>
    </row>
    <row r="418" spans="1:6" ht="12.75" customHeight="1" x14ac:dyDescent="0.2">
      <c r="A418" s="99"/>
      <c r="B418" s="105"/>
      <c r="C418" s="99"/>
      <c r="D418" s="95"/>
      <c r="E418" s="95"/>
      <c r="F418" s="103"/>
    </row>
    <row r="419" spans="1:6" ht="12.75" customHeight="1" x14ac:dyDescent="0.2">
      <c r="A419" s="99"/>
      <c r="B419" s="105"/>
      <c r="C419" s="99"/>
      <c r="D419" s="95"/>
      <c r="E419" s="95"/>
      <c r="F419" s="103"/>
    </row>
    <row r="420" spans="1:6" ht="12.75" customHeight="1" x14ac:dyDescent="0.2">
      <c r="A420" s="99"/>
      <c r="B420" s="105"/>
      <c r="C420" s="99"/>
      <c r="D420" s="95"/>
      <c r="E420" s="95"/>
      <c r="F420" s="103"/>
    </row>
    <row r="421" spans="1:6" ht="12.75" customHeight="1" x14ac:dyDescent="0.2">
      <c r="A421" s="99"/>
      <c r="B421" s="105"/>
      <c r="C421" s="99"/>
      <c r="D421" s="95"/>
      <c r="E421" s="95"/>
      <c r="F421" s="103"/>
    </row>
    <row r="422" spans="1:6" ht="12.75" customHeight="1" x14ac:dyDescent="0.2">
      <c r="A422" s="99"/>
      <c r="B422" s="105"/>
      <c r="C422" s="99"/>
      <c r="D422" s="95"/>
      <c r="E422" s="95"/>
      <c r="F422" s="103"/>
    </row>
    <row r="423" spans="1:6" ht="12.75" customHeight="1" x14ac:dyDescent="0.2">
      <c r="A423" s="99"/>
      <c r="B423" s="105"/>
      <c r="C423" s="99"/>
      <c r="D423" s="95"/>
      <c r="E423" s="95"/>
      <c r="F423" s="103"/>
    </row>
    <row r="424" spans="1:6" ht="12.75" customHeight="1" x14ac:dyDescent="0.2">
      <c r="A424" s="99"/>
      <c r="B424" s="105"/>
      <c r="C424" s="99"/>
      <c r="D424" s="95"/>
      <c r="E424" s="95"/>
      <c r="F424" s="103"/>
    </row>
    <row r="425" spans="1:6" ht="12.75" customHeight="1" x14ac:dyDescent="0.2">
      <c r="A425" s="99"/>
      <c r="B425" s="105"/>
      <c r="C425" s="99"/>
      <c r="D425" s="95"/>
      <c r="E425" s="95"/>
      <c r="F425" s="103"/>
    </row>
    <row r="426" spans="1:6" ht="12.75" customHeight="1" x14ac:dyDescent="0.2">
      <c r="A426" s="99"/>
      <c r="B426" s="105"/>
      <c r="C426" s="99"/>
      <c r="D426" s="95"/>
      <c r="E426" s="95"/>
      <c r="F426" s="103"/>
    </row>
    <row r="427" spans="1:6" ht="15" customHeight="1" x14ac:dyDescent="0.2">
      <c r="B427" s="105"/>
      <c r="C427" s="99"/>
      <c r="D427" s="95"/>
      <c r="E427" s="95"/>
    </row>
    <row r="428" spans="1:6" ht="15" customHeight="1" x14ac:dyDescent="0.2">
      <c r="B428" s="105"/>
      <c r="C428" s="99"/>
      <c r="D428" s="95"/>
      <c r="E428" s="95"/>
    </row>
    <row r="429" spans="1:6" ht="15" customHeight="1" x14ac:dyDescent="0.2">
      <c r="B429" s="105"/>
      <c r="C429" s="99"/>
      <c r="D429" s="95"/>
      <c r="E429" s="95"/>
    </row>
    <row r="430" spans="1:6" ht="15" customHeight="1" x14ac:dyDescent="0.2">
      <c r="B430" s="105"/>
      <c r="C430" s="99"/>
      <c r="D430" s="95"/>
      <c r="E430" s="95"/>
    </row>
    <row r="431" spans="1:6" ht="15" customHeight="1" x14ac:dyDescent="0.2">
      <c r="B431" s="105"/>
      <c r="C431" s="99"/>
      <c r="D431" s="95"/>
      <c r="E431" s="95"/>
    </row>
  </sheetData>
  <printOptions horizontalCentered="1"/>
  <pageMargins left="0.70866141732283505" right="0.70866141732283505" top="0.96" bottom="0.98" header="0" footer="0"/>
  <pageSetup scale="61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0B1D-9C14-41F0-88DD-A608CB329ADE}">
  <sheetPr>
    <outlinePr summaryBelow="0" summaryRight="0"/>
  </sheetPr>
  <dimension ref="A1:Z445"/>
  <sheetViews>
    <sheetView zoomScaleNormal="100" zoomScaleSheetLayoutView="100" workbookViewId="0">
      <pane ySplit="10" topLeftCell="A46" activePane="bottomLeft" state="frozen"/>
      <selection pane="bottomLeft" activeCell="B9" sqref="B9:L66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9"/>
      <c r="C1" s="130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30"/>
      <c r="C2" s="130"/>
      <c r="D2" s="19"/>
      <c r="E2" s="19"/>
      <c r="F2" s="19"/>
      <c r="G2" s="131" t="s">
        <v>0</v>
      </c>
      <c r="H2" s="127"/>
      <c r="I2" s="127"/>
      <c r="J2" s="127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30"/>
      <c r="C3" s="130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30"/>
      <c r="C4" s="130"/>
      <c r="D4" s="18"/>
      <c r="E4" s="18"/>
      <c r="F4" s="18"/>
      <c r="G4" s="131" t="s">
        <v>1</v>
      </c>
      <c r="H4" s="127"/>
      <c r="I4" s="127"/>
      <c r="J4" s="127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30"/>
      <c r="C5" s="130"/>
      <c r="D5" s="22"/>
      <c r="E5" s="22"/>
      <c r="F5" s="22"/>
      <c r="G5" s="132" t="s">
        <v>71</v>
      </c>
      <c r="H5" s="127"/>
      <c r="I5" s="127"/>
      <c r="J5" s="127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32" t="s">
        <v>2</v>
      </c>
      <c r="H6" s="127"/>
      <c r="I6" s="127"/>
      <c r="J6" s="127"/>
      <c r="K6" s="22"/>
      <c r="L6" s="22"/>
      <c r="M6" s="15"/>
      <c r="O6" s="17"/>
      <c r="P6" s="17"/>
    </row>
    <row r="7" spans="1:26" s="16" customFormat="1" ht="12.75" customHeight="1" x14ac:dyDescent="0.25">
      <c r="A7" s="12"/>
      <c r="B7" s="12"/>
      <c r="C7" s="12"/>
      <c r="D7" s="12"/>
      <c r="E7" s="12"/>
      <c r="F7" s="12"/>
      <c r="G7" s="126" t="s">
        <v>3</v>
      </c>
      <c r="H7" s="127"/>
      <c r="I7" s="127"/>
      <c r="J7" s="127"/>
      <c r="K7" s="12"/>
      <c r="L7" s="12"/>
      <c r="M7" s="15"/>
      <c r="O7" s="17"/>
      <c r="P7" s="17"/>
    </row>
    <row r="8" spans="1:26" s="16" customFormat="1" ht="12.75" customHeight="1" thickBot="1" x14ac:dyDescent="0.3">
      <c r="A8" s="12"/>
      <c r="B8" s="12"/>
      <c r="C8" s="12"/>
      <c r="D8" s="12"/>
      <c r="E8" s="12"/>
      <c r="F8" s="12"/>
      <c r="G8" s="87"/>
      <c r="H8" s="86"/>
      <c r="I8" s="86"/>
      <c r="J8" s="86"/>
      <c r="K8" s="12"/>
      <c r="L8" s="12"/>
      <c r="M8" s="15"/>
      <c r="O8" s="17"/>
      <c r="P8" s="17"/>
    </row>
    <row r="9" spans="1:26" s="24" customFormat="1" ht="30" customHeight="1" x14ac:dyDescent="0.2">
      <c r="A9" s="8"/>
      <c r="B9" s="122" t="s">
        <v>4</v>
      </c>
      <c r="C9" s="94" t="s">
        <v>80</v>
      </c>
      <c r="D9" s="124" t="s">
        <v>6</v>
      </c>
      <c r="E9" s="125"/>
      <c r="F9" s="125"/>
      <c r="G9" s="125"/>
      <c r="H9" s="109" t="s">
        <v>7</v>
      </c>
      <c r="I9" s="109" t="s">
        <v>8</v>
      </c>
      <c r="J9" s="109" t="s">
        <v>9</v>
      </c>
      <c r="K9" s="109" t="s">
        <v>10</v>
      </c>
      <c r="L9" s="133" t="s">
        <v>81</v>
      </c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30.75" customHeight="1" thickBot="1" x14ac:dyDescent="0.25">
      <c r="A10" s="8"/>
      <c r="B10" s="123"/>
      <c r="C10" s="92" t="s">
        <v>12</v>
      </c>
      <c r="D10" s="93">
        <v>1</v>
      </c>
      <c r="E10" s="93">
        <v>2</v>
      </c>
      <c r="F10" s="93">
        <v>3</v>
      </c>
      <c r="G10" s="93">
        <v>4</v>
      </c>
      <c r="H10" s="110"/>
      <c r="I10" s="110"/>
      <c r="J10" s="110"/>
      <c r="K10" s="110"/>
      <c r="L10" s="134"/>
      <c r="M10" s="8"/>
      <c r="N10" s="8"/>
      <c r="O10" s="23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35">
        <v>1</v>
      </c>
      <c r="C11" s="138" t="s">
        <v>21</v>
      </c>
      <c r="D11" s="42">
        <v>23</v>
      </c>
      <c r="E11" s="42"/>
      <c r="F11" s="42"/>
      <c r="G11" s="42"/>
      <c r="H11" s="38">
        <v>2023</v>
      </c>
      <c r="I11" s="35" t="s">
        <v>72</v>
      </c>
      <c r="J11" s="40" t="s">
        <v>45</v>
      </c>
      <c r="K11" s="47">
        <f>SUM(D11:G11)</f>
        <v>23</v>
      </c>
      <c r="L11" s="141">
        <f>SUM(K11:K23)</f>
        <v>266</v>
      </c>
      <c r="M11" s="8"/>
      <c r="O11" s="23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ht="15" customHeight="1" x14ac:dyDescent="0.2">
      <c r="A12" s="8"/>
      <c r="B12" s="136"/>
      <c r="C12" s="139"/>
      <c r="D12" s="68">
        <v>17</v>
      </c>
      <c r="E12" s="68"/>
      <c r="F12" s="68"/>
      <c r="G12" s="68"/>
      <c r="H12" s="49">
        <v>2023</v>
      </c>
      <c r="I12" s="72" t="s">
        <v>47</v>
      </c>
      <c r="J12" s="88" t="s">
        <v>18</v>
      </c>
      <c r="K12" s="55">
        <f>SUM(D12:G12)</f>
        <v>17</v>
      </c>
      <c r="L12" s="142"/>
      <c r="M12" s="8"/>
      <c r="O12" s="23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36"/>
      <c r="C13" s="139"/>
      <c r="D13" s="43">
        <v>16</v>
      </c>
      <c r="E13" s="43"/>
      <c r="F13" s="43"/>
      <c r="G13" s="43"/>
      <c r="H13" s="39">
        <v>2023</v>
      </c>
      <c r="I13" s="36" t="s">
        <v>14</v>
      </c>
      <c r="J13" s="41" t="s">
        <v>45</v>
      </c>
      <c r="K13" s="55">
        <f>SUM(D13:G13)</f>
        <v>16</v>
      </c>
      <c r="L13" s="142"/>
      <c r="M13" s="8"/>
      <c r="O13" s="23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36"/>
      <c r="C14" s="139"/>
      <c r="D14" s="43">
        <v>16</v>
      </c>
      <c r="E14" s="43"/>
      <c r="F14" s="43"/>
      <c r="G14" s="43"/>
      <c r="H14" s="39">
        <v>2023</v>
      </c>
      <c r="I14" s="36" t="s">
        <v>48</v>
      </c>
      <c r="J14" s="41" t="s">
        <v>44</v>
      </c>
      <c r="K14" s="48">
        <f t="shared" ref="K14:K40" si="0">SUM(D14:G14)</f>
        <v>16</v>
      </c>
      <c r="L14" s="142"/>
      <c r="M14" s="8"/>
      <c r="O14" s="23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36"/>
      <c r="C15" s="139"/>
      <c r="D15" s="43">
        <v>33</v>
      </c>
      <c r="E15" s="43"/>
      <c r="F15" s="43"/>
      <c r="G15" s="43"/>
      <c r="H15" s="39">
        <v>2023</v>
      </c>
      <c r="I15" s="37" t="s">
        <v>24</v>
      </c>
      <c r="J15" s="41" t="s">
        <v>29</v>
      </c>
      <c r="K15" s="48">
        <f t="shared" si="0"/>
        <v>33</v>
      </c>
      <c r="L15" s="142"/>
      <c r="M15" s="8"/>
      <c r="O15" s="23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36"/>
      <c r="C16" s="139"/>
      <c r="D16" s="43">
        <v>14</v>
      </c>
      <c r="E16" s="43"/>
      <c r="F16" s="43"/>
      <c r="G16" s="43"/>
      <c r="H16" s="39">
        <v>2023</v>
      </c>
      <c r="I16" s="37" t="s">
        <v>15</v>
      </c>
      <c r="J16" s="41" t="s">
        <v>29</v>
      </c>
      <c r="K16" s="48">
        <f t="shared" si="0"/>
        <v>14</v>
      </c>
      <c r="L16" s="142"/>
      <c r="M16" s="8"/>
      <c r="O16" s="23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x14ac:dyDescent="0.2">
      <c r="A17" s="8"/>
      <c r="B17" s="136"/>
      <c r="C17" s="139"/>
      <c r="D17" s="43">
        <v>31</v>
      </c>
      <c r="E17" s="43"/>
      <c r="F17" s="43"/>
      <c r="G17" s="43"/>
      <c r="H17" s="39">
        <v>2023</v>
      </c>
      <c r="I17" s="37" t="s">
        <v>37</v>
      </c>
      <c r="J17" s="41" t="s">
        <v>29</v>
      </c>
      <c r="K17" s="48">
        <f t="shared" si="0"/>
        <v>31</v>
      </c>
      <c r="L17" s="142"/>
      <c r="M17" s="8"/>
      <c r="O17" s="23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36"/>
      <c r="C18" s="139"/>
      <c r="D18" s="43">
        <v>23</v>
      </c>
      <c r="E18" s="43"/>
      <c r="F18" s="43"/>
      <c r="G18" s="43"/>
      <c r="H18" s="39">
        <v>2023</v>
      </c>
      <c r="I18" s="37" t="s">
        <v>78</v>
      </c>
      <c r="J18" s="41" t="s">
        <v>45</v>
      </c>
      <c r="K18" s="48">
        <f t="shared" si="0"/>
        <v>23</v>
      </c>
      <c r="L18" s="142"/>
      <c r="M18" s="8"/>
      <c r="O18" s="23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36"/>
      <c r="C19" s="139"/>
      <c r="D19" s="43">
        <v>17</v>
      </c>
      <c r="E19" s="43"/>
      <c r="F19" s="43"/>
      <c r="G19" s="43"/>
      <c r="H19" s="39">
        <v>2023</v>
      </c>
      <c r="I19" s="36" t="s">
        <v>27</v>
      </c>
      <c r="J19" s="41" t="s">
        <v>18</v>
      </c>
      <c r="K19" s="48">
        <f t="shared" si="0"/>
        <v>17</v>
      </c>
      <c r="L19" s="142"/>
      <c r="M19" s="8"/>
      <c r="O19" s="23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36"/>
      <c r="C20" s="139"/>
      <c r="D20" s="43">
        <v>15</v>
      </c>
      <c r="E20" s="43"/>
      <c r="F20" s="43"/>
      <c r="G20" s="43"/>
      <c r="H20" s="39">
        <v>2023</v>
      </c>
      <c r="I20" s="36" t="s">
        <v>16</v>
      </c>
      <c r="J20" s="41" t="s">
        <v>29</v>
      </c>
      <c r="K20" s="48">
        <f t="shared" si="0"/>
        <v>15</v>
      </c>
      <c r="L20" s="142"/>
      <c r="M20" s="8"/>
      <c r="O20" s="23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136"/>
      <c r="C21" s="139"/>
      <c r="D21" s="43">
        <v>23</v>
      </c>
      <c r="E21" s="43"/>
      <c r="F21" s="43"/>
      <c r="G21" s="43"/>
      <c r="H21" s="39">
        <v>2023</v>
      </c>
      <c r="I21" s="36" t="s">
        <v>79</v>
      </c>
      <c r="J21" s="41" t="s">
        <v>29</v>
      </c>
      <c r="K21" s="48">
        <f t="shared" si="0"/>
        <v>23</v>
      </c>
      <c r="L21" s="142"/>
      <c r="M21" s="8"/>
      <c r="O21" s="23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36"/>
      <c r="C22" s="139"/>
      <c r="D22" s="43">
        <v>22</v>
      </c>
      <c r="E22" s="43"/>
      <c r="F22" s="43"/>
      <c r="G22" s="43"/>
      <c r="H22" s="39">
        <v>2023</v>
      </c>
      <c r="I22" s="36" t="s">
        <v>74</v>
      </c>
      <c r="J22" s="41" t="s">
        <v>29</v>
      </c>
      <c r="K22" s="48">
        <f t="shared" si="0"/>
        <v>22</v>
      </c>
      <c r="L22" s="142"/>
      <c r="M22" s="8"/>
      <c r="O22" s="23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ht="30.75" thickBot="1" x14ac:dyDescent="0.25">
      <c r="A23" s="8"/>
      <c r="B23" s="137"/>
      <c r="C23" s="140"/>
      <c r="D23" s="44">
        <v>16</v>
      </c>
      <c r="E23" s="44"/>
      <c r="F23" s="44"/>
      <c r="G23" s="44"/>
      <c r="H23" s="76">
        <v>2023</v>
      </c>
      <c r="I23" s="90" t="s">
        <v>57</v>
      </c>
      <c r="J23" s="91" t="s">
        <v>30</v>
      </c>
      <c r="K23" s="75">
        <f t="shared" si="0"/>
        <v>16</v>
      </c>
      <c r="L23" s="143"/>
      <c r="M23" s="8"/>
      <c r="O23" s="23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14">
        <v>2</v>
      </c>
      <c r="C24" s="114" t="s">
        <v>13</v>
      </c>
      <c r="D24" s="38">
        <v>68</v>
      </c>
      <c r="E24" s="42"/>
      <c r="F24" s="38"/>
      <c r="G24" s="42"/>
      <c r="H24" s="42">
        <v>2023</v>
      </c>
      <c r="I24" s="82" t="s">
        <v>14</v>
      </c>
      <c r="J24" s="60" t="s">
        <v>45</v>
      </c>
      <c r="K24" s="47">
        <f t="shared" si="0"/>
        <v>68</v>
      </c>
      <c r="L24" s="117">
        <f>SUM(K24:K40)</f>
        <v>760</v>
      </c>
      <c r="M24" s="8"/>
      <c r="O24" s="23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15"/>
      <c r="C25" s="115"/>
      <c r="D25" s="39">
        <v>48</v>
      </c>
      <c r="E25" s="43"/>
      <c r="F25" s="39"/>
      <c r="G25" s="43"/>
      <c r="H25" s="43">
        <v>2023</v>
      </c>
      <c r="I25" s="37" t="s">
        <v>48</v>
      </c>
      <c r="J25" s="61" t="s">
        <v>44</v>
      </c>
      <c r="K25" s="48">
        <f t="shared" si="0"/>
        <v>48</v>
      </c>
      <c r="L25" s="118"/>
      <c r="M25" s="8"/>
      <c r="O25" s="23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ht="30" x14ac:dyDescent="0.2">
      <c r="A26" s="8"/>
      <c r="B26" s="115"/>
      <c r="C26" s="115"/>
      <c r="D26" s="39">
        <v>50</v>
      </c>
      <c r="E26" s="43"/>
      <c r="F26" s="39"/>
      <c r="G26" s="43"/>
      <c r="H26" s="43">
        <v>2023</v>
      </c>
      <c r="I26" s="62" t="s">
        <v>34</v>
      </c>
      <c r="J26" s="61" t="s">
        <v>30</v>
      </c>
      <c r="K26" s="48">
        <f t="shared" si="0"/>
        <v>50</v>
      </c>
      <c r="L26" s="118"/>
      <c r="M26" s="8"/>
      <c r="O26" s="23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15"/>
      <c r="C27" s="115"/>
      <c r="D27" s="39">
        <v>25</v>
      </c>
      <c r="E27" s="43"/>
      <c r="F27" s="39"/>
      <c r="G27" s="43"/>
      <c r="H27" s="43">
        <v>2023</v>
      </c>
      <c r="I27" s="37" t="s">
        <v>35</v>
      </c>
      <c r="J27" s="61" t="s">
        <v>45</v>
      </c>
      <c r="K27" s="48">
        <f t="shared" si="0"/>
        <v>25</v>
      </c>
      <c r="L27" s="118"/>
      <c r="M27" s="8"/>
      <c r="O27" s="23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15"/>
      <c r="C28" s="115"/>
      <c r="D28" s="39">
        <v>48</v>
      </c>
      <c r="E28" s="43"/>
      <c r="F28" s="39"/>
      <c r="G28" s="43"/>
      <c r="H28" s="43">
        <v>2023</v>
      </c>
      <c r="I28" s="37" t="s">
        <v>15</v>
      </c>
      <c r="J28" s="61" t="s">
        <v>29</v>
      </c>
      <c r="K28" s="48">
        <f t="shared" si="0"/>
        <v>48</v>
      </c>
      <c r="L28" s="118"/>
      <c r="M28" s="8"/>
      <c r="O28" s="23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15"/>
      <c r="C29" s="115"/>
      <c r="D29" s="39">
        <v>73</v>
      </c>
      <c r="E29" s="43"/>
      <c r="F29" s="39"/>
      <c r="G29" s="43"/>
      <c r="H29" s="43">
        <v>2023</v>
      </c>
      <c r="I29" s="37" t="s">
        <v>37</v>
      </c>
      <c r="J29" s="61" t="s">
        <v>29</v>
      </c>
      <c r="K29" s="48">
        <f t="shared" si="0"/>
        <v>73</v>
      </c>
      <c r="L29" s="118"/>
      <c r="M29" s="8"/>
      <c r="O29" s="23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15"/>
      <c r="C30" s="115"/>
      <c r="D30" s="49">
        <v>13</v>
      </c>
      <c r="E30" s="68"/>
      <c r="F30" s="49"/>
      <c r="G30" s="69"/>
      <c r="H30" s="68">
        <v>2023</v>
      </c>
      <c r="I30" s="72" t="s">
        <v>67</v>
      </c>
      <c r="J30" s="73" t="s">
        <v>46</v>
      </c>
      <c r="K30" s="48">
        <f t="shared" si="0"/>
        <v>13</v>
      </c>
      <c r="L30" s="118"/>
      <c r="M30" s="8"/>
      <c r="O30" s="23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x14ac:dyDescent="0.2">
      <c r="A31" s="8"/>
      <c r="B31" s="115"/>
      <c r="C31" s="115"/>
      <c r="D31" s="39">
        <v>26</v>
      </c>
      <c r="E31" s="43"/>
      <c r="F31" s="39"/>
      <c r="G31" s="46"/>
      <c r="H31" s="43">
        <v>2023</v>
      </c>
      <c r="I31" s="37" t="s">
        <v>40</v>
      </c>
      <c r="J31" s="61" t="s">
        <v>46</v>
      </c>
      <c r="K31" s="48">
        <f t="shared" si="0"/>
        <v>26</v>
      </c>
      <c r="L31" s="118"/>
      <c r="M31" s="8"/>
      <c r="O31" s="23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115"/>
      <c r="C32" s="115"/>
      <c r="D32" s="39">
        <v>81</v>
      </c>
      <c r="E32" s="43"/>
      <c r="F32" s="39"/>
      <c r="G32" s="46"/>
      <c r="H32" s="43">
        <v>2023</v>
      </c>
      <c r="I32" s="37" t="s">
        <v>41</v>
      </c>
      <c r="J32" s="61" t="s">
        <v>46</v>
      </c>
      <c r="K32" s="48">
        <f t="shared" si="0"/>
        <v>81</v>
      </c>
      <c r="L32" s="118"/>
      <c r="M32" s="8"/>
      <c r="O32" s="23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15"/>
      <c r="C33" s="115"/>
      <c r="D33" s="39">
        <v>53</v>
      </c>
      <c r="E33" s="43"/>
      <c r="F33" s="39"/>
      <c r="G33" s="46"/>
      <c r="H33" s="43">
        <v>2023</v>
      </c>
      <c r="I33" s="37" t="s">
        <v>51</v>
      </c>
      <c r="J33" s="61" t="s">
        <v>46</v>
      </c>
      <c r="K33" s="48">
        <f t="shared" si="0"/>
        <v>53</v>
      </c>
      <c r="L33" s="118"/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15"/>
      <c r="C34" s="115"/>
      <c r="D34" s="39">
        <v>19</v>
      </c>
      <c r="E34" s="43"/>
      <c r="F34" s="39"/>
      <c r="G34" s="46"/>
      <c r="H34" s="43">
        <v>2023</v>
      </c>
      <c r="I34" s="37" t="s">
        <v>52</v>
      </c>
      <c r="J34" s="61" t="s">
        <v>18</v>
      </c>
      <c r="K34" s="48">
        <f t="shared" si="0"/>
        <v>19</v>
      </c>
      <c r="L34" s="118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x14ac:dyDescent="0.2">
      <c r="A35" s="8"/>
      <c r="B35" s="115"/>
      <c r="C35" s="115"/>
      <c r="D35" s="39">
        <v>75</v>
      </c>
      <c r="E35" s="43"/>
      <c r="F35" s="39"/>
      <c r="G35" s="46"/>
      <c r="H35" s="43">
        <v>2023</v>
      </c>
      <c r="I35" s="37" t="s">
        <v>55</v>
      </c>
      <c r="J35" s="61" t="s">
        <v>18</v>
      </c>
      <c r="K35" s="48">
        <f t="shared" si="0"/>
        <v>75</v>
      </c>
      <c r="L35" s="118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8" customFormat="1" ht="30" x14ac:dyDescent="0.25">
      <c r="A36" s="25"/>
      <c r="B36" s="115"/>
      <c r="C36" s="115"/>
      <c r="D36" s="39">
        <v>16</v>
      </c>
      <c r="E36" s="43"/>
      <c r="F36" s="39"/>
      <c r="G36" s="46"/>
      <c r="H36" s="43">
        <v>2023</v>
      </c>
      <c r="I36" s="37" t="s">
        <v>42</v>
      </c>
      <c r="J36" s="61" t="s">
        <v>30</v>
      </c>
      <c r="K36" s="48">
        <f t="shared" si="0"/>
        <v>16</v>
      </c>
      <c r="L36" s="118"/>
      <c r="M36" s="27"/>
      <c r="O36" s="29"/>
      <c r="P36" s="29"/>
    </row>
    <row r="37" spans="1:26" x14ac:dyDescent="0.2">
      <c r="A37" s="1"/>
      <c r="B37" s="115"/>
      <c r="C37" s="115"/>
      <c r="D37" s="39">
        <v>47</v>
      </c>
      <c r="E37" s="43"/>
      <c r="F37" s="39"/>
      <c r="G37" s="46"/>
      <c r="H37" s="43">
        <v>2023</v>
      </c>
      <c r="I37" s="37" t="s">
        <v>16</v>
      </c>
      <c r="J37" s="61" t="s">
        <v>29</v>
      </c>
      <c r="K37" s="48">
        <f t="shared" si="0"/>
        <v>47</v>
      </c>
      <c r="L37" s="118"/>
      <c r="M37" s="5"/>
      <c r="O37" s="7"/>
      <c r="P37" s="7"/>
    </row>
    <row r="38" spans="1:26" x14ac:dyDescent="0.2">
      <c r="A38" s="1"/>
      <c r="B38" s="115"/>
      <c r="C38" s="115"/>
      <c r="D38" s="39">
        <v>71</v>
      </c>
      <c r="E38" s="43"/>
      <c r="F38" s="39"/>
      <c r="G38" s="46"/>
      <c r="H38" s="43">
        <v>2023</v>
      </c>
      <c r="I38" s="36" t="s">
        <v>43</v>
      </c>
      <c r="J38" s="61" t="s">
        <v>45</v>
      </c>
      <c r="K38" s="48">
        <f t="shared" si="0"/>
        <v>71</v>
      </c>
      <c r="L38" s="118"/>
      <c r="M38" s="5"/>
      <c r="O38" s="7"/>
      <c r="P38" s="7"/>
    </row>
    <row r="39" spans="1:26" ht="30" x14ac:dyDescent="0.2">
      <c r="A39" s="1"/>
      <c r="B39" s="115"/>
      <c r="C39" s="115"/>
      <c r="D39" s="39">
        <v>25</v>
      </c>
      <c r="E39" s="43"/>
      <c r="F39" s="39"/>
      <c r="G39" s="46"/>
      <c r="H39" s="43">
        <v>2023</v>
      </c>
      <c r="I39" s="36" t="s">
        <v>17</v>
      </c>
      <c r="J39" s="61" t="s">
        <v>30</v>
      </c>
      <c r="K39" s="48">
        <f t="shared" si="0"/>
        <v>25</v>
      </c>
      <c r="L39" s="118"/>
      <c r="M39" s="5"/>
      <c r="O39" s="7"/>
      <c r="P39" s="7"/>
    </row>
    <row r="40" spans="1:26" s="31" customFormat="1" ht="30.75" thickBot="1" x14ac:dyDescent="0.25">
      <c r="A40" s="2"/>
      <c r="B40" s="116"/>
      <c r="C40" s="116"/>
      <c r="D40" s="76">
        <v>22</v>
      </c>
      <c r="E40" s="44"/>
      <c r="F40" s="76"/>
      <c r="G40" s="77"/>
      <c r="H40" s="44">
        <v>2023</v>
      </c>
      <c r="I40" s="80" t="s">
        <v>57</v>
      </c>
      <c r="J40" s="79" t="s">
        <v>30</v>
      </c>
      <c r="K40" s="75">
        <f t="shared" si="0"/>
        <v>22</v>
      </c>
      <c r="L40" s="128"/>
      <c r="M40" s="2"/>
      <c r="O40" s="2"/>
      <c r="P40" s="2"/>
    </row>
    <row r="41" spans="1:26" s="31" customFormat="1" x14ac:dyDescent="0.2">
      <c r="A41" s="2"/>
      <c r="B41" s="114">
        <v>3</v>
      </c>
      <c r="C41" s="114" t="s">
        <v>77</v>
      </c>
      <c r="D41" s="38">
        <v>13</v>
      </c>
      <c r="E41" s="42"/>
      <c r="F41" s="38"/>
      <c r="G41" s="45"/>
      <c r="H41" s="42"/>
      <c r="I41" s="82" t="s">
        <v>47</v>
      </c>
      <c r="J41" s="60" t="s">
        <v>18</v>
      </c>
      <c r="K41" s="47">
        <f t="shared" ref="K41:K56" si="1">SUM(D41:G41)</f>
        <v>13</v>
      </c>
      <c r="L41" s="117">
        <f>SUM(K41:K56)</f>
        <v>412</v>
      </c>
      <c r="M41" s="2"/>
      <c r="O41" s="2"/>
      <c r="P41" s="2"/>
    </row>
    <row r="42" spans="1:26" s="31" customFormat="1" x14ac:dyDescent="0.2">
      <c r="A42" s="2"/>
      <c r="B42" s="115"/>
      <c r="C42" s="115"/>
      <c r="D42" s="49">
        <v>24</v>
      </c>
      <c r="E42" s="68"/>
      <c r="F42" s="49"/>
      <c r="G42" s="69"/>
      <c r="H42" s="68"/>
      <c r="I42" s="65" t="s">
        <v>14</v>
      </c>
      <c r="J42" s="73" t="s">
        <v>45</v>
      </c>
      <c r="K42" s="55">
        <f t="shared" si="1"/>
        <v>24</v>
      </c>
      <c r="L42" s="118"/>
      <c r="M42" s="2"/>
      <c r="O42" s="2"/>
      <c r="P42" s="2"/>
    </row>
    <row r="43" spans="1:26" s="31" customFormat="1" x14ac:dyDescent="0.2">
      <c r="A43" s="2"/>
      <c r="B43" s="115"/>
      <c r="C43" s="115"/>
      <c r="D43" s="49">
        <v>15</v>
      </c>
      <c r="E43" s="68"/>
      <c r="F43" s="49"/>
      <c r="G43" s="69"/>
      <c r="H43" s="68"/>
      <c r="I43" s="65" t="s">
        <v>48</v>
      </c>
      <c r="J43" s="73" t="s">
        <v>44</v>
      </c>
      <c r="K43" s="55">
        <f t="shared" si="1"/>
        <v>15</v>
      </c>
      <c r="L43" s="118"/>
      <c r="M43" s="2"/>
      <c r="O43" s="2"/>
      <c r="P43" s="2"/>
    </row>
    <row r="44" spans="1:26" s="31" customFormat="1" x14ac:dyDescent="0.2">
      <c r="A44" s="2"/>
      <c r="B44" s="115"/>
      <c r="C44" s="115"/>
      <c r="D44" s="49">
        <v>31</v>
      </c>
      <c r="E44" s="68"/>
      <c r="F44" s="49"/>
      <c r="G44" s="69"/>
      <c r="H44" s="68"/>
      <c r="I44" s="65" t="s">
        <v>35</v>
      </c>
      <c r="J44" s="73" t="s">
        <v>45</v>
      </c>
      <c r="K44" s="55">
        <f t="shared" si="1"/>
        <v>31</v>
      </c>
      <c r="L44" s="118"/>
      <c r="M44" s="2"/>
      <c r="O44" s="2"/>
      <c r="P44" s="2"/>
    </row>
    <row r="45" spans="1:26" s="31" customFormat="1" x14ac:dyDescent="0.2">
      <c r="A45" s="2"/>
      <c r="B45" s="115"/>
      <c r="C45" s="115"/>
      <c r="D45" s="49">
        <v>15</v>
      </c>
      <c r="E45" s="68"/>
      <c r="F45" s="49"/>
      <c r="G45" s="69"/>
      <c r="H45" s="68"/>
      <c r="I45" s="65" t="s">
        <v>37</v>
      </c>
      <c r="J45" s="73" t="s">
        <v>29</v>
      </c>
      <c r="K45" s="55">
        <f t="shared" si="1"/>
        <v>15</v>
      </c>
      <c r="L45" s="118"/>
      <c r="M45" s="2"/>
      <c r="O45" s="2"/>
      <c r="P45" s="2"/>
    </row>
    <row r="46" spans="1:26" s="31" customFormat="1" x14ac:dyDescent="0.2">
      <c r="A46" s="2"/>
      <c r="B46" s="115"/>
      <c r="C46" s="115"/>
      <c r="D46" s="49">
        <v>19</v>
      </c>
      <c r="E46" s="68"/>
      <c r="F46" s="49"/>
      <c r="G46" s="69"/>
      <c r="H46" s="68"/>
      <c r="I46" s="65" t="s">
        <v>26</v>
      </c>
      <c r="J46" s="73" t="s">
        <v>29</v>
      </c>
      <c r="K46" s="55">
        <f t="shared" si="1"/>
        <v>19</v>
      </c>
      <c r="L46" s="118"/>
      <c r="M46" s="2"/>
      <c r="O46" s="2"/>
      <c r="P46" s="2"/>
    </row>
    <row r="47" spans="1:26" s="31" customFormat="1" x14ac:dyDescent="0.2">
      <c r="A47" s="2"/>
      <c r="B47" s="115"/>
      <c r="C47" s="115"/>
      <c r="D47" s="49">
        <v>116</v>
      </c>
      <c r="E47" s="68"/>
      <c r="F47" s="49"/>
      <c r="G47" s="69"/>
      <c r="H47" s="68"/>
      <c r="I47" s="65" t="s">
        <v>41</v>
      </c>
      <c r="J47" s="73" t="s">
        <v>46</v>
      </c>
      <c r="K47" s="55">
        <f t="shared" si="1"/>
        <v>116</v>
      </c>
      <c r="L47" s="118"/>
      <c r="M47" s="2"/>
      <c r="O47" s="2"/>
      <c r="P47" s="2"/>
    </row>
    <row r="48" spans="1:26" s="31" customFormat="1" x14ac:dyDescent="0.2">
      <c r="A48" s="2"/>
      <c r="B48" s="115"/>
      <c r="C48" s="115"/>
      <c r="D48" s="49">
        <v>12</v>
      </c>
      <c r="E48" s="68"/>
      <c r="F48" s="49"/>
      <c r="G48" s="69"/>
      <c r="H48" s="68"/>
      <c r="I48" s="65" t="s">
        <v>52</v>
      </c>
      <c r="J48" s="73" t="s">
        <v>18</v>
      </c>
      <c r="K48" s="55">
        <f t="shared" si="1"/>
        <v>12</v>
      </c>
      <c r="L48" s="118"/>
      <c r="M48" s="2"/>
      <c r="O48" s="2"/>
      <c r="P48" s="2"/>
    </row>
    <row r="49" spans="1:16" s="31" customFormat="1" x14ac:dyDescent="0.2">
      <c r="A49" s="2"/>
      <c r="B49" s="115"/>
      <c r="C49" s="115"/>
      <c r="D49" s="49">
        <v>42</v>
      </c>
      <c r="E49" s="68"/>
      <c r="F49" s="49"/>
      <c r="G49" s="69"/>
      <c r="H49" s="68"/>
      <c r="I49" s="65" t="s">
        <v>55</v>
      </c>
      <c r="J49" s="73" t="s">
        <v>18</v>
      </c>
      <c r="K49" s="55">
        <f t="shared" si="1"/>
        <v>42</v>
      </c>
      <c r="L49" s="118"/>
      <c r="M49" s="2"/>
      <c r="O49" s="2"/>
      <c r="P49" s="2"/>
    </row>
    <row r="50" spans="1:16" s="31" customFormat="1" ht="30" x14ac:dyDescent="0.2">
      <c r="A50" s="2"/>
      <c r="B50" s="115"/>
      <c r="C50" s="115"/>
      <c r="D50" s="49">
        <v>20</v>
      </c>
      <c r="E50" s="68"/>
      <c r="F50" s="49"/>
      <c r="G50" s="69"/>
      <c r="H50" s="68"/>
      <c r="I50" s="65" t="s">
        <v>42</v>
      </c>
      <c r="J50" s="73" t="s">
        <v>30</v>
      </c>
      <c r="K50" s="55">
        <f t="shared" si="1"/>
        <v>20</v>
      </c>
      <c r="L50" s="118"/>
      <c r="M50" s="2"/>
      <c r="O50" s="2"/>
      <c r="P50" s="2"/>
    </row>
    <row r="51" spans="1:16" s="31" customFormat="1" x14ac:dyDescent="0.2">
      <c r="A51" s="2"/>
      <c r="B51" s="115"/>
      <c r="C51" s="115"/>
      <c r="D51" s="49">
        <v>16</v>
      </c>
      <c r="E51" s="68"/>
      <c r="F51" s="49"/>
      <c r="G51" s="69"/>
      <c r="H51" s="68"/>
      <c r="I51" s="65" t="s">
        <v>27</v>
      </c>
      <c r="J51" s="73" t="s">
        <v>18</v>
      </c>
      <c r="K51" s="55">
        <f t="shared" si="1"/>
        <v>16</v>
      </c>
      <c r="L51" s="118"/>
      <c r="M51" s="2"/>
      <c r="O51" s="2"/>
      <c r="P51" s="2"/>
    </row>
    <row r="52" spans="1:16" s="31" customFormat="1" x14ac:dyDescent="0.2">
      <c r="A52" s="2"/>
      <c r="B52" s="115"/>
      <c r="C52" s="115"/>
      <c r="D52" s="49">
        <v>18</v>
      </c>
      <c r="E52" s="68"/>
      <c r="F52" s="49"/>
      <c r="G52" s="69"/>
      <c r="H52" s="68"/>
      <c r="I52" s="65" t="s">
        <v>73</v>
      </c>
      <c r="J52" s="73" t="s">
        <v>45</v>
      </c>
      <c r="K52" s="55">
        <f t="shared" si="1"/>
        <v>18</v>
      </c>
      <c r="L52" s="118"/>
      <c r="M52" s="2"/>
      <c r="O52" s="2"/>
      <c r="P52" s="2"/>
    </row>
    <row r="53" spans="1:16" s="31" customFormat="1" x14ac:dyDescent="0.2">
      <c r="A53" s="2"/>
      <c r="B53" s="115"/>
      <c r="C53" s="115"/>
      <c r="D53" s="49">
        <v>30</v>
      </c>
      <c r="E53" s="68"/>
      <c r="F53" s="49"/>
      <c r="G53" s="69"/>
      <c r="H53" s="68"/>
      <c r="I53" s="65" t="s">
        <v>16</v>
      </c>
      <c r="J53" s="73" t="s">
        <v>29</v>
      </c>
      <c r="K53" s="55">
        <f t="shared" si="1"/>
        <v>30</v>
      </c>
      <c r="L53" s="118"/>
      <c r="M53" s="2"/>
      <c r="O53" s="2"/>
      <c r="P53" s="2"/>
    </row>
    <row r="54" spans="1:16" s="31" customFormat="1" x14ac:dyDescent="0.2">
      <c r="A54" s="2"/>
      <c r="B54" s="115"/>
      <c r="C54" s="115"/>
      <c r="D54" s="49">
        <v>12</v>
      </c>
      <c r="E54" s="68"/>
      <c r="F54" s="49"/>
      <c r="G54" s="69"/>
      <c r="H54" s="68"/>
      <c r="I54" s="65" t="s">
        <v>43</v>
      </c>
      <c r="J54" s="73" t="s">
        <v>45</v>
      </c>
      <c r="K54" s="55">
        <f t="shared" si="1"/>
        <v>12</v>
      </c>
      <c r="L54" s="118"/>
      <c r="M54" s="2"/>
      <c r="O54" s="2"/>
      <c r="P54" s="2"/>
    </row>
    <row r="55" spans="1:16" s="31" customFormat="1" x14ac:dyDescent="0.2">
      <c r="A55" s="2"/>
      <c r="B55" s="115"/>
      <c r="C55" s="115"/>
      <c r="D55" s="49">
        <v>12</v>
      </c>
      <c r="E55" s="68"/>
      <c r="F55" s="49"/>
      <c r="G55" s="69"/>
      <c r="H55" s="68"/>
      <c r="I55" s="65" t="s">
        <v>28</v>
      </c>
      <c r="J55" s="73" t="s">
        <v>29</v>
      </c>
      <c r="K55" s="55">
        <f t="shared" si="1"/>
        <v>12</v>
      </c>
      <c r="L55" s="118"/>
      <c r="M55" s="2"/>
      <c r="O55" s="2"/>
      <c r="P55" s="2"/>
    </row>
    <row r="56" spans="1:16" s="31" customFormat="1" ht="30.75" thickBot="1" x14ac:dyDescent="0.25">
      <c r="A56" s="2"/>
      <c r="B56" s="116"/>
      <c r="C56" s="116"/>
      <c r="D56" s="89">
        <v>17</v>
      </c>
      <c r="E56" s="53"/>
      <c r="F56" s="89"/>
      <c r="G56" s="54"/>
      <c r="H56" s="53"/>
      <c r="I56" s="58" t="s">
        <v>57</v>
      </c>
      <c r="J56" s="70" t="s">
        <v>30</v>
      </c>
      <c r="K56" s="85">
        <f t="shared" si="1"/>
        <v>17</v>
      </c>
      <c r="L56" s="128"/>
      <c r="M56" s="2"/>
      <c r="O56" s="2"/>
      <c r="P56" s="2"/>
    </row>
    <row r="57" spans="1:16" x14ac:dyDescent="0.2">
      <c r="A57" s="1"/>
      <c r="B57" s="111">
        <v>4</v>
      </c>
      <c r="C57" s="114" t="s">
        <v>76</v>
      </c>
      <c r="D57" s="42">
        <v>20</v>
      </c>
      <c r="E57" s="42"/>
      <c r="F57" s="42"/>
      <c r="G57" s="45"/>
      <c r="H57" s="42">
        <v>2023</v>
      </c>
      <c r="I57" s="82" t="s">
        <v>15</v>
      </c>
      <c r="J57" s="60" t="s">
        <v>29</v>
      </c>
      <c r="K57" s="47">
        <f>SUM(D57:G57)</f>
        <v>20</v>
      </c>
      <c r="L57" s="117">
        <f>+SUM(K57:K65)</f>
        <v>174</v>
      </c>
      <c r="M57" s="5"/>
      <c r="N57" s="31"/>
      <c r="O57" s="2"/>
      <c r="P57" s="7"/>
    </row>
    <row r="58" spans="1:16" x14ac:dyDescent="0.2">
      <c r="A58" s="1"/>
      <c r="B58" s="112"/>
      <c r="C58" s="115"/>
      <c r="D58" s="68">
        <v>31</v>
      </c>
      <c r="E58" s="68"/>
      <c r="F58" s="68"/>
      <c r="G58" s="69"/>
      <c r="H58" s="68">
        <v>2023</v>
      </c>
      <c r="I58" s="65" t="s">
        <v>37</v>
      </c>
      <c r="J58" s="73" t="s">
        <v>32</v>
      </c>
      <c r="K58" s="55">
        <f>SUM(D58:G58)</f>
        <v>31</v>
      </c>
      <c r="L58" s="118"/>
      <c r="M58" s="5"/>
      <c r="N58" s="31"/>
      <c r="O58" s="2"/>
      <c r="P58" s="7"/>
    </row>
    <row r="59" spans="1:16" x14ac:dyDescent="0.2">
      <c r="A59" s="1"/>
      <c r="B59" s="112"/>
      <c r="C59" s="115"/>
      <c r="D59" s="68">
        <v>12</v>
      </c>
      <c r="E59" s="68"/>
      <c r="F59" s="68"/>
      <c r="G59" s="69"/>
      <c r="H59" s="68">
        <v>2023</v>
      </c>
      <c r="I59" s="65" t="s">
        <v>40</v>
      </c>
      <c r="J59" s="55" t="s">
        <v>32</v>
      </c>
      <c r="K59" s="55">
        <f t="shared" ref="K59:K64" si="2">SUM(D59:G59)</f>
        <v>12</v>
      </c>
      <c r="L59" s="118"/>
      <c r="M59" s="5"/>
      <c r="N59" s="31"/>
      <c r="O59" s="2"/>
      <c r="P59" s="7"/>
    </row>
    <row r="60" spans="1:16" x14ac:dyDescent="0.2">
      <c r="A60" s="1"/>
      <c r="B60" s="112"/>
      <c r="C60" s="115"/>
      <c r="D60" s="43">
        <v>31</v>
      </c>
      <c r="E60" s="43"/>
      <c r="F60" s="43"/>
      <c r="G60" s="46"/>
      <c r="H60" s="43">
        <v>2023</v>
      </c>
      <c r="I60" s="37" t="s">
        <v>41</v>
      </c>
      <c r="J60" s="48" t="s">
        <v>32</v>
      </c>
      <c r="K60" s="55">
        <f t="shared" si="2"/>
        <v>31</v>
      </c>
      <c r="L60" s="118"/>
      <c r="M60" s="5"/>
      <c r="N60" s="31"/>
      <c r="O60" s="2"/>
      <c r="P60" s="7"/>
    </row>
    <row r="61" spans="1:16" x14ac:dyDescent="0.2">
      <c r="A61" s="1"/>
      <c r="B61" s="112"/>
      <c r="C61" s="115"/>
      <c r="D61" s="50">
        <v>16</v>
      </c>
      <c r="E61" s="50"/>
      <c r="F61" s="50"/>
      <c r="G61" s="51"/>
      <c r="H61" s="50">
        <v>2023</v>
      </c>
      <c r="I61" s="71" t="s">
        <v>55</v>
      </c>
      <c r="J61" s="52" t="s">
        <v>29</v>
      </c>
      <c r="K61" s="55">
        <f t="shared" si="2"/>
        <v>16</v>
      </c>
      <c r="L61" s="118"/>
      <c r="M61" s="5"/>
      <c r="N61" s="31"/>
      <c r="O61" s="2"/>
      <c r="P61" s="7"/>
    </row>
    <row r="62" spans="1:16" x14ac:dyDescent="0.2">
      <c r="A62" s="1"/>
      <c r="B62" s="112"/>
      <c r="C62" s="115"/>
      <c r="D62" s="43">
        <v>18</v>
      </c>
      <c r="E62" s="43"/>
      <c r="F62" s="43"/>
      <c r="G62" s="46"/>
      <c r="H62" s="43">
        <v>2023</v>
      </c>
      <c r="I62" s="37" t="s">
        <v>42</v>
      </c>
      <c r="J62" s="48" t="s">
        <v>46</v>
      </c>
      <c r="K62" s="55">
        <f t="shared" si="2"/>
        <v>18</v>
      </c>
      <c r="L62" s="118"/>
      <c r="M62" s="5"/>
      <c r="N62" s="31"/>
      <c r="O62" s="2"/>
      <c r="P62" s="7"/>
    </row>
    <row r="63" spans="1:16" x14ac:dyDescent="0.2">
      <c r="A63" s="1"/>
      <c r="B63" s="112"/>
      <c r="C63" s="115"/>
      <c r="D63" s="43">
        <v>27</v>
      </c>
      <c r="E63" s="43"/>
      <c r="F63" s="43"/>
      <c r="G63" s="46"/>
      <c r="H63" s="43">
        <v>2023</v>
      </c>
      <c r="I63" s="37" t="s">
        <v>16</v>
      </c>
      <c r="J63" s="48" t="s">
        <v>46</v>
      </c>
      <c r="K63" s="55">
        <f t="shared" si="2"/>
        <v>27</v>
      </c>
      <c r="L63" s="118"/>
      <c r="M63" s="5"/>
      <c r="N63" s="31"/>
      <c r="O63" s="2"/>
      <c r="P63" s="7"/>
    </row>
    <row r="64" spans="1:16" x14ac:dyDescent="0.2">
      <c r="A64" s="1"/>
      <c r="B64" s="112"/>
      <c r="C64" s="115"/>
      <c r="D64" s="68">
        <v>10</v>
      </c>
      <c r="E64" s="68"/>
      <c r="F64" s="68"/>
      <c r="G64" s="69"/>
      <c r="H64" s="68">
        <v>2023</v>
      </c>
      <c r="I64" s="65" t="s">
        <v>28</v>
      </c>
      <c r="J64" s="73" t="s">
        <v>29</v>
      </c>
      <c r="K64" s="55">
        <f t="shared" si="2"/>
        <v>10</v>
      </c>
      <c r="L64" s="118"/>
      <c r="M64" s="5"/>
      <c r="N64" s="31"/>
      <c r="O64" s="2"/>
      <c r="P64" s="7"/>
    </row>
    <row r="65" spans="1:16" ht="30.75" thickBot="1" x14ac:dyDescent="0.25">
      <c r="A65" s="1"/>
      <c r="B65" s="113"/>
      <c r="C65" s="116"/>
      <c r="D65" s="68">
        <v>9</v>
      </c>
      <c r="E65" s="68"/>
      <c r="F65" s="68"/>
      <c r="G65" s="69"/>
      <c r="H65" s="68">
        <v>2023</v>
      </c>
      <c r="I65" s="65" t="s">
        <v>57</v>
      </c>
      <c r="J65" s="73" t="s">
        <v>30</v>
      </c>
      <c r="K65" s="48">
        <f>SUM(D65:G65)</f>
        <v>9</v>
      </c>
      <c r="L65" s="119"/>
      <c r="M65" s="5"/>
      <c r="N65" s="31"/>
      <c r="O65" s="2"/>
      <c r="P65" s="7"/>
    </row>
    <row r="66" spans="1:16" ht="19.5" customHeight="1" x14ac:dyDescent="0.25">
      <c r="A66" s="1"/>
      <c r="B66" s="120" t="s">
        <v>20</v>
      </c>
      <c r="C66" s="121"/>
      <c r="D66" s="26">
        <f>SUM(D11:D65)</f>
        <v>1612</v>
      </c>
      <c r="E66" s="26">
        <f>SUM(E11:E65)</f>
        <v>0</v>
      </c>
      <c r="F66" s="26">
        <f>SUM(F11:F65)</f>
        <v>0</v>
      </c>
      <c r="G66" s="26">
        <f>SUM(G11:G65)</f>
        <v>0</v>
      </c>
      <c r="H66" s="26"/>
      <c r="I66" s="26"/>
      <c r="J66" s="26"/>
      <c r="K66" s="26">
        <f>SUM(K11:K65)</f>
        <v>1612</v>
      </c>
      <c r="L66" s="26">
        <f>SUM(L11:L65)</f>
        <v>1612</v>
      </c>
      <c r="M66" s="5"/>
      <c r="N66" s="31"/>
      <c r="O66" s="2"/>
      <c r="P66" s="7"/>
    </row>
    <row r="67" spans="1:16" ht="12.75" customHeight="1" x14ac:dyDescent="0.2">
      <c r="A67" s="1"/>
      <c r="B67" s="2"/>
      <c r="C67" s="4"/>
      <c r="J67" s="6"/>
      <c r="L67" s="2"/>
      <c r="M67" s="5"/>
      <c r="N67" s="31"/>
      <c r="O67" s="2"/>
      <c r="P67" s="7"/>
    </row>
    <row r="68" spans="1:16" ht="12.75" customHeight="1" x14ac:dyDescent="0.2">
      <c r="A68" s="1"/>
      <c r="B68" s="2"/>
      <c r="C68" s="4"/>
      <c r="E68" s="2"/>
      <c r="F68" s="2"/>
      <c r="G68" s="2"/>
      <c r="H68" s="2"/>
      <c r="I68" s="3"/>
      <c r="J68" s="4"/>
      <c r="K68" s="2"/>
      <c r="L68" s="2"/>
      <c r="M68" s="5"/>
      <c r="N68" s="31"/>
      <c r="O68" s="2"/>
      <c r="P68" s="7"/>
    </row>
    <row r="69" spans="1:16" ht="12.75" customHeight="1" x14ac:dyDescent="0.2">
      <c r="A69" s="1"/>
      <c r="B69" s="2"/>
      <c r="C69" s="4"/>
      <c r="D69" s="2"/>
      <c r="E69" s="2"/>
      <c r="F69" s="2"/>
      <c r="G69" s="2"/>
      <c r="H69" s="107" t="s">
        <v>75</v>
      </c>
      <c r="I69" s="108"/>
      <c r="J69" s="108"/>
      <c r="K69" s="9">
        <f>SUM(K66)</f>
        <v>1612</v>
      </c>
      <c r="L69" s="2"/>
      <c r="M69" s="5"/>
      <c r="N69" s="31"/>
      <c r="O69" s="2"/>
      <c r="P69" s="7"/>
    </row>
    <row r="70" spans="1:16" ht="12.75" customHeight="1" x14ac:dyDescent="0.2">
      <c r="A70" s="1"/>
      <c r="B70" s="2"/>
      <c r="C70" s="4"/>
      <c r="D70" s="2"/>
      <c r="E70" s="2"/>
      <c r="F70" s="2"/>
      <c r="G70" s="2"/>
      <c r="H70" s="2"/>
      <c r="I70" s="3"/>
      <c r="J70" s="4"/>
      <c r="K70" s="2"/>
      <c r="L70" s="2"/>
      <c r="M70" s="5"/>
      <c r="N70" s="31"/>
      <c r="O70" s="2"/>
      <c r="P70" s="7"/>
    </row>
    <row r="71" spans="1:16" ht="12.75" customHeight="1" x14ac:dyDescent="0.2">
      <c r="A71" s="1"/>
      <c r="B71" s="2"/>
      <c r="C71" s="4"/>
      <c r="D71" s="2"/>
      <c r="E71" s="2"/>
      <c r="F71" s="2"/>
      <c r="G71" s="2"/>
      <c r="H71" s="2"/>
      <c r="I71" s="3"/>
      <c r="J71" s="4"/>
      <c r="K71" s="2"/>
      <c r="L71" s="2"/>
      <c r="M71" s="5"/>
      <c r="N71" s="31"/>
      <c r="O71" s="2"/>
      <c r="P71" s="7"/>
    </row>
    <row r="72" spans="1:16" ht="12.75" customHeight="1" x14ac:dyDescent="0.2">
      <c r="A72" s="1"/>
      <c r="B72" s="2"/>
      <c r="C72" s="4"/>
      <c r="D72" s="2"/>
      <c r="F72" s="2"/>
      <c r="G72" s="2"/>
      <c r="H72" s="2"/>
      <c r="J72" s="6"/>
      <c r="K72" s="2"/>
      <c r="L72" s="2"/>
      <c r="M72" s="5"/>
      <c r="N72" s="31"/>
      <c r="O72" s="2"/>
      <c r="P72" s="7"/>
    </row>
    <row r="73" spans="1:16" ht="12.75" customHeight="1" x14ac:dyDescent="0.2">
      <c r="A73" s="1"/>
      <c r="B73" s="2"/>
      <c r="C73" s="4"/>
      <c r="D73" s="2"/>
      <c r="F73" s="2"/>
      <c r="G73" s="2"/>
      <c r="H73" s="2"/>
      <c r="J73" s="6"/>
      <c r="K73" s="2"/>
      <c r="L73" s="2"/>
      <c r="M73" s="5"/>
      <c r="N73" s="31"/>
      <c r="O73" s="2"/>
      <c r="P73" s="7"/>
    </row>
    <row r="74" spans="1:16" ht="12.75" customHeight="1" x14ac:dyDescent="0.2">
      <c r="A74" s="1"/>
      <c r="B74" s="2"/>
      <c r="C74" s="4"/>
      <c r="D74" s="2"/>
      <c r="F74" s="2"/>
      <c r="G74" s="2"/>
      <c r="H74" s="2"/>
      <c r="J74" s="6"/>
      <c r="K74" s="2"/>
      <c r="L74" s="2"/>
      <c r="M74" s="5"/>
      <c r="N74" s="31"/>
      <c r="O74" s="2"/>
      <c r="P74" s="7"/>
    </row>
    <row r="75" spans="1:16" ht="12.75" customHeight="1" x14ac:dyDescent="0.2">
      <c r="A75" s="1"/>
      <c r="B75" s="2"/>
      <c r="C75" s="4"/>
      <c r="D75" s="2"/>
      <c r="F75" s="2"/>
      <c r="G75" s="2"/>
      <c r="H75" s="2"/>
      <c r="J75" s="6"/>
      <c r="K75" s="2"/>
      <c r="L75" s="2"/>
      <c r="M75" s="5"/>
      <c r="O75" s="7"/>
      <c r="P75" s="7"/>
    </row>
    <row r="76" spans="1:16" ht="12.75" customHeight="1" x14ac:dyDescent="0.2">
      <c r="A76" s="1"/>
      <c r="B76" s="2"/>
      <c r="C76" s="4"/>
      <c r="D76" s="2"/>
      <c r="E76" s="2"/>
      <c r="F76" s="2"/>
      <c r="G76" s="2"/>
      <c r="H76" s="2"/>
      <c r="I76" s="3"/>
      <c r="J76" s="4"/>
      <c r="K76" s="2"/>
      <c r="L76" s="2"/>
      <c r="M76" s="5"/>
      <c r="O76" s="7"/>
      <c r="P76" s="7"/>
    </row>
    <row r="77" spans="1:16" ht="12.75" customHeight="1" x14ac:dyDescent="0.2">
      <c r="A77" s="1"/>
      <c r="B77" s="2"/>
      <c r="C77" s="4"/>
      <c r="D77" s="2"/>
      <c r="E77" s="2"/>
      <c r="F77" s="2"/>
      <c r="G77" s="2"/>
      <c r="H77" s="2"/>
      <c r="I77" s="3"/>
      <c r="J77" s="4"/>
      <c r="K77" s="2"/>
      <c r="L77" s="2"/>
      <c r="M77" s="5"/>
      <c r="O77" s="7"/>
      <c r="P77" s="7"/>
    </row>
    <row r="78" spans="1:16" ht="12.75" customHeight="1" x14ac:dyDescent="0.2">
      <c r="A78" s="1"/>
      <c r="B78" s="2"/>
      <c r="C78" s="4"/>
      <c r="D78" s="2"/>
      <c r="E78" s="2"/>
      <c r="F78" s="2"/>
      <c r="G78" s="2"/>
      <c r="H78" s="2"/>
      <c r="I78" s="3"/>
      <c r="J78" s="4"/>
      <c r="K78" s="2"/>
      <c r="L78" s="2"/>
      <c r="M78" s="5"/>
      <c r="O78" s="7"/>
      <c r="P78" s="7"/>
    </row>
    <row r="79" spans="1:16" ht="12.75" customHeight="1" x14ac:dyDescent="0.2">
      <c r="A79" s="1"/>
      <c r="B79" s="2"/>
      <c r="C79" s="4"/>
      <c r="D79" s="2"/>
      <c r="E79" s="2"/>
      <c r="F79" s="2"/>
      <c r="G79" s="2"/>
      <c r="H79" s="2"/>
      <c r="I79" s="3"/>
      <c r="J79" s="4"/>
      <c r="K79" s="2"/>
      <c r="L79" s="2"/>
      <c r="M79" s="5"/>
      <c r="O79" s="7"/>
      <c r="P79" s="7"/>
    </row>
    <row r="80" spans="1:16" ht="12.75" customHeight="1" x14ac:dyDescent="0.2">
      <c r="A80" s="1"/>
      <c r="B80" s="2"/>
      <c r="C80" s="4"/>
      <c r="D80" s="2"/>
      <c r="E80" s="2"/>
      <c r="F80" s="2"/>
      <c r="G80" s="2"/>
      <c r="H80" s="2"/>
      <c r="I80" s="3"/>
      <c r="J80" s="4"/>
      <c r="K80" s="2"/>
      <c r="L80" s="2"/>
      <c r="M80" s="5"/>
      <c r="O80" s="7"/>
      <c r="P80" s="7"/>
    </row>
    <row r="81" spans="1:16" ht="12.75" customHeight="1" x14ac:dyDescent="0.2">
      <c r="A81" s="1"/>
      <c r="B81" s="2"/>
      <c r="C81" s="4"/>
      <c r="D81" s="2"/>
      <c r="E81" s="2"/>
      <c r="F81" s="2"/>
      <c r="G81" s="2"/>
      <c r="H81" s="2"/>
      <c r="I81" s="3"/>
      <c r="J81" s="4"/>
      <c r="K81" s="2"/>
      <c r="L81" s="2"/>
      <c r="M81" s="5"/>
      <c r="O81" s="7"/>
      <c r="P81" s="7"/>
    </row>
    <row r="82" spans="1:16" ht="12.75" customHeight="1" x14ac:dyDescent="0.2">
      <c r="A82" s="1"/>
      <c r="B82" s="2"/>
      <c r="C82" s="4"/>
      <c r="D82" s="2"/>
      <c r="E82" s="2"/>
      <c r="F82" s="2"/>
      <c r="G82" s="2"/>
      <c r="H82" s="2"/>
      <c r="I82" s="3"/>
      <c r="J82" s="4"/>
      <c r="K82" s="2"/>
      <c r="L82" s="2"/>
      <c r="M82" s="5"/>
      <c r="O82" s="7"/>
      <c r="P82" s="7"/>
    </row>
    <row r="83" spans="1:16" ht="12.75" customHeight="1" x14ac:dyDescent="0.2">
      <c r="A83" s="1"/>
      <c r="B83" s="2"/>
      <c r="C83" s="4"/>
      <c r="D83" s="2"/>
      <c r="E83" s="2"/>
      <c r="F83" s="2"/>
      <c r="G83" s="2"/>
      <c r="H83" s="2"/>
      <c r="I83" s="3"/>
      <c r="J83" s="4"/>
      <c r="K83" s="2"/>
      <c r="L83" s="2"/>
      <c r="M83" s="5"/>
      <c r="O83" s="7"/>
      <c r="P83" s="7"/>
    </row>
    <row r="84" spans="1:16" ht="12.75" customHeight="1" x14ac:dyDescent="0.2">
      <c r="A84" s="1"/>
      <c r="B84" s="2"/>
      <c r="C84" s="4"/>
      <c r="D84" s="2"/>
      <c r="E84" s="2"/>
      <c r="F84" s="2"/>
      <c r="G84" s="2"/>
      <c r="H84" s="2"/>
      <c r="I84" s="3"/>
      <c r="J84" s="4"/>
      <c r="K84" s="2"/>
      <c r="L84" s="2"/>
      <c r="M84" s="5"/>
      <c r="O84" s="7"/>
      <c r="P84" s="7"/>
    </row>
    <row r="85" spans="1:16" ht="12.75" customHeight="1" x14ac:dyDescent="0.2">
      <c r="A85" s="1"/>
      <c r="B85" s="2"/>
      <c r="C85" s="4"/>
      <c r="D85" s="2"/>
      <c r="E85" s="2"/>
      <c r="F85" s="2"/>
      <c r="G85" s="2"/>
      <c r="H85" s="2"/>
      <c r="I85" s="3"/>
      <c r="J85" s="4"/>
      <c r="K85" s="2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D86" s="2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2"/>
      <c r="I87" s="3"/>
      <c r="J87" s="4"/>
      <c r="K87" s="2"/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E90" s="2"/>
      <c r="F90" s="2"/>
      <c r="G90" s="2"/>
      <c r="H90" s="2"/>
      <c r="I90" s="3"/>
      <c r="J90" s="4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E91" s="2"/>
      <c r="F91" s="2"/>
      <c r="G91" s="2"/>
      <c r="H91" s="2"/>
      <c r="I91" s="3"/>
      <c r="J91" s="4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E92" s="2"/>
      <c r="F92" s="2"/>
      <c r="G92" s="2"/>
      <c r="H92" s="2"/>
      <c r="I92" s="3"/>
      <c r="J92" s="4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E93" s="2"/>
      <c r="F93" s="2"/>
      <c r="G93" s="2"/>
      <c r="H93" s="2"/>
      <c r="I93" s="3"/>
      <c r="J93" s="4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5" customHeight="1" x14ac:dyDescent="0.2">
      <c r="D441" s="2"/>
      <c r="E441" s="2"/>
      <c r="F441" s="2"/>
      <c r="G441" s="2"/>
      <c r="H441" s="2"/>
      <c r="I441" s="3"/>
      <c r="J441" s="4"/>
      <c r="K441" s="2"/>
    </row>
    <row r="442" spans="1:16" ht="15" customHeight="1" x14ac:dyDescent="0.2">
      <c r="D442" s="2"/>
      <c r="E442" s="2"/>
      <c r="F442" s="2"/>
      <c r="G442" s="2"/>
      <c r="H442" s="2"/>
      <c r="I442" s="3"/>
      <c r="J442" s="4"/>
      <c r="K442" s="2"/>
    </row>
    <row r="443" spans="1:16" ht="15" customHeight="1" x14ac:dyDescent="0.2">
      <c r="D443" s="2"/>
      <c r="E443" s="2"/>
      <c r="F443" s="2"/>
      <c r="G443" s="2"/>
      <c r="H443" s="2"/>
      <c r="I443" s="3"/>
      <c r="J443" s="4"/>
      <c r="K443" s="2"/>
    </row>
    <row r="444" spans="1:16" ht="15" customHeight="1" x14ac:dyDescent="0.2">
      <c r="D444" s="2"/>
      <c r="E444" s="2"/>
      <c r="F444" s="2"/>
      <c r="G444" s="2"/>
      <c r="H444" s="2"/>
      <c r="I444" s="3"/>
      <c r="J444" s="4"/>
      <c r="K444" s="2"/>
    </row>
    <row r="445" spans="1:16" ht="15" customHeight="1" x14ac:dyDescent="0.2">
      <c r="D445" s="2"/>
      <c r="E445" s="2"/>
      <c r="F445" s="2"/>
      <c r="G445" s="2"/>
      <c r="H445" s="2"/>
      <c r="I445" s="3"/>
      <c r="J445" s="4"/>
      <c r="K445" s="2"/>
    </row>
  </sheetData>
  <autoFilter ref="A10:Z67" xr:uid="{00000000-0001-0000-0000-000000000000}"/>
  <mergeCells count="27">
    <mergeCell ref="G7:J7"/>
    <mergeCell ref="L41:L56"/>
    <mergeCell ref="C41:C56"/>
    <mergeCell ref="B41:B56"/>
    <mergeCell ref="B1:C5"/>
    <mergeCell ref="G2:J2"/>
    <mergeCell ref="G4:J4"/>
    <mergeCell ref="G5:J5"/>
    <mergeCell ref="G6:J6"/>
    <mergeCell ref="L9:L10"/>
    <mergeCell ref="B11:B23"/>
    <mergeCell ref="C11:C23"/>
    <mergeCell ref="L11:L23"/>
    <mergeCell ref="B24:B40"/>
    <mergeCell ref="C24:C40"/>
    <mergeCell ref="L24:L40"/>
    <mergeCell ref="H69:J69"/>
    <mergeCell ref="K9:K10"/>
    <mergeCell ref="B57:B65"/>
    <mergeCell ref="C57:C65"/>
    <mergeCell ref="L57:L65"/>
    <mergeCell ref="B66:C66"/>
    <mergeCell ref="B9:B10"/>
    <mergeCell ref="D9:G9"/>
    <mergeCell ref="H9:H10"/>
    <mergeCell ref="I9:I10"/>
    <mergeCell ref="J9:J10"/>
  </mergeCells>
  <printOptions horizontalCentered="1"/>
  <pageMargins left="0.70866141732283505" right="0.70866141732283505" top="0.96" bottom="0.98" header="0" footer="0"/>
  <pageSetup scale="61" pageOrder="overThenDown" orientation="portrait" r:id="rId1"/>
  <rowBreaks count="1" manualBreakCount="1">
    <brk id="5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3"/>
  <sheetViews>
    <sheetView zoomScaleNormal="100" zoomScaleSheetLayoutView="100" workbookViewId="0">
      <pane ySplit="9" topLeftCell="A23" activePane="bottomLeft" state="frozen"/>
      <selection pane="bottomLeft" activeCell="D38" sqref="D38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9"/>
      <c r="C1" s="130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30"/>
      <c r="C2" s="130"/>
      <c r="D2" s="19"/>
      <c r="E2" s="19"/>
      <c r="F2" s="19"/>
      <c r="G2" s="131" t="s">
        <v>0</v>
      </c>
      <c r="H2" s="127"/>
      <c r="I2" s="127"/>
      <c r="J2" s="127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30"/>
      <c r="C3" s="130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30"/>
      <c r="C4" s="130"/>
      <c r="D4" s="18"/>
      <c r="E4" s="18"/>
      <c r="F4" s="18"/>
      <c r="G4" s="131" t="s">
        <v>1</v>
      </c>
      <c r="H4" s="127"/>
      <c r="I4" s="127"/>
      <c r="J4" s="127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30"/>
      <c r="C5" s="130"/>
      <c r="D5" s="22"/>
      <c r="E5" s="22"/>
      <c r="F5" s="22"/>
      <c r="G5" s="132" t="s">
        <v>71</v>
      </c>
      <c r="H5" s="127"/>
      <c r="I5" s="127"/>
      <c r="J5" s="127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32" t="s">
        <v>2</v>
      </c>
      <c r="H6" s="127"/>
      <c r="I6" s="127"/>
      <c r="J6" s="127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26" t="s">
        <v>3</v>
      </c>
      <c r="H7" s="127"/>
      <c r="I7" s="127"/>
      <c r="J7" s="127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22" t="s">
        <v>4</v>
      </c>
      <c r="C8" s="33" t="s">
        <v>5</v>
      </c>
      <c r="D8" s="147" t="s">
        <v>6</v>
      </c>
      <c r="E8" s="148"/>
      <c r="F8" s="148"/>
      <c r="G8" s="148"/>
      <c r="H8" s="144" t="s">
        <v>7</v>
      </c>
      <c r="I8" s="144" t="s">
        <v>8</v>
      </c>
      <c r="J8" s="144" t="s">
        <v>9</v>
      </c>
      <c r="K8" s="144" t="s">
        <v>10</v>
      </c>
      <c r="L8" s="144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46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145"/>
      <c r="I9" s="145"/>
      <c r="J9" s="145"/>
      <c r="K9" s="145"/>
      <c r="L9" s="145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135">
        <v>1</v>
      </c>
      <c r="C10" s="138" t="s">
        <v>21</v>
      </c>
      <c r="D10" s="42"/>
      <c r="E10" s="42"/>
      <c r="F10" s="42"/>
      <c r="G10" s="42"/>
      <c r="H10" s="38">
        <v>2023</v>
      </c>
      <c r="I10" s="35" t="s">
        <v>22</v>
      </c>
      <c r="J10" s="40" t="s">
        <v>18</v>
      </c>
      <c r="K10" s="47">
        <f>SUM(D10:G10)</f>
        <v>0</v>
      </c>
      <c r="L10" s="141">
        <f>SUM(K10:K32)</f>
        <v>105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36"/>
      <c r="C11" s="139"/>
      <c r="D11" s="68">
        <v>23</v>
      </c>
      <c r="E11" s="68"/>
      <c r="F11" s="68"/>
      <c r="G11" s="68"/>
      <c r="H11" s="49">
        <v>2023</v>
      </c>
      <c r="I11" s="72" t="s">
        <v>72</v>
      </c>
      <c r="J11" s="88" t="s">
        <v>45</v>
      </c>
      <c r="K11" s="55">
        <f>SUM(D11:G11)</f>
        <v>23</v>
      </c>
      <c r="L11" s="142"/>
      <c r="M11" s="8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136"/>
      <c r="C12" s="139"/>
      <c r="D12" s="43"/>
      <c r="E12" s="43"/>
      <c r="F12" s="43"/>
      <c r="G12" s="43"/>
      <c r="H12" s="39">
        <v>2023</v>
      </c>
      <c r="I12" s="36" t="s">
        <v>23</v>
      </c>
      <c r="J12" s="41" t="s">
        <v>29</v>
      </c>
      <c r="K12" s="55">
        <f>SUM(D12:G12)</f>
        <v>0</v>
      </c>
      <c r="L12" s="142"/>
      <c r="M12" s="8"/>
      <c r="N12" s="27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36"/>
      <c r="C13" s="139"/>
      <c r="D13" s="43"/>
      <c r="E13" s="43"/>
      <c r="F13" s="43"/>
      <c r="G13" s="43"/>
      <c r="H13" s="39">
        <v>2023</v>
      </c>
      <c r="I13" s="36" t="s">
        <v>50</v>
      </c>
      <c r="J13" s="41" t="s">
        <v>29</v>
      </c>
      <c r="K13" s="48">
        <f t="shared" ref="K13:K69" si="0">SUM(D13:G13)</f>
        <v>0</v>
      </c>
      <c r="L13" s="142"/>
      <c r="M13" s="8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36"/>
      <c r="C14" s="139"/>
      <c r="D14" s="43">
        <v>17</v>
      </c>
      <c r="E14" s="43"/>
      <c r="F14" s="43"/>
      <c r="G14" s="43"/>
      <c r="H14" s="39">
        <v>2023</v>
      </c>
      <c r="I14" s="37" t="s">
        <v>47</v>
      </c>
      <c r="J14" s="41" t="s">
        <v>18</v>
      </c>
      <c r="K14" s="48">
        <f t="shared" si="0"/>
        <v>17</v>
      </c>
      <c r="L14" s="142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36"/>
      <c r="C15" s="139"/>
      <c r="D15" s="43">
        <v>16</v>
      </c>
      <c r="E15" s="43"/>
      <c r="F15" s="43"/>
      <c r="G15" s="43"/>
      <c r="H15" s="39">
        <v>2023</v>
      </c>
      <c r="I15" s="37" t="s">
        <v>14</v>
      </c>
      <c r="J15" s="41" t="s">
        <v>45</v>
      </c>
      <c r="K15" s="48">
        <f t="shared" si="0"/>
        <v>16</v>
      </c>
      <c r="L15" s="142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36"/>
      <c r="C16" s="139"/>
      <c r="D16" s="43">
        <v>16</v>
      </c>
      <c r="E16" s="43"/>
      <c r="F16" s="43"/>
      <c r="G16" s="43"/>
      <c r="H16" s="39">
        <v>2023</v>
      </c>
      <c r="I16" s="37" t="s">
        <v>48</v>
      </c>
      <c r="J16" s="41" t="s">
        <v>44</v>
      </c>
      <c r="K16" s="48">
        <f t="shared" si="0"/>
        <v>16</v>
      </c>
      <c r="L16" s="142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30" x14ac:dyDescent="0.2">
      <c r="A17" s="8"/>
      <c r="B17" s="136"/>
      <c r="C17" s="139"/>
      <c r="D17" s="43"/>
      <c r="E17" s="43"/>
      <c r="F17" s="43"/>
      <c r="G17" s="43"/>
      <c r="H17" s="39">
        <v>2023</v>
      </c>
      <c r="I17" s="37" t="s">
        <v>34</v>
      </c>
      <c r="J17" s="41" t="s">
        <v>30</v>
      </c>
      <c r="K17" s="48">
        <f t="shared" si="0"/>
        <v>0</v>
      </c>
      <c r="L17" s="142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36"/>
      <c r="C18" s="139"/>
      <c r="D18" s="43">
        <v>33</v>
      </c>
      <c r="E18" s="43"/>
      <c r="F18" s="43"/>
      <c r="G18" s="43"/>
      <c r="H18" s="39">
        <v>2023</v>
      </c>
      <c r="I18" s="36" t="s">
        <v>24</v>
      </c>
      <c r="J18" s="41" t="s">
        <v>29</v>
      </c>
      <c r="K18" s="48">
        <f t="shared" si="0"/>
        <v>33</v>
      </c>
      <c r="L18" s="142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36"/>
      <c r="C19" s="139"/>
      <c r="D19" s="43"/>
      <c r="E19" s="43"/>
      <c r="F19" s="43"/>
      <c r="G19" s="43"/>
      <c r="H19" s="39">
        <v>2023</v>
      </c>
      <c r="I19" s="36" t="s">
        <v>58</v>
      </c>
      <c r="J19" s="41" t="s">
        <v>45</v>
      </c>
      <c r="K19" s="48">
        <f t="shared" si="0"/>
        <v>0</v>
      </c>
      <c r="L19" s="142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36"/>
      <c r="C20" s="139"/>
      <c r="D20" s="43"/>
      <c r="E20" s="43"/>
      <c r="F20" s="43"/>
      <c r="G20" s="43"/>
      <c r="H20" s="39">
        <v>2023</v>
      </c>
      <c r="I20" s="36" t="s">
        <v>64</v>
      </c>
      <c r="J20" s="41" t="s">
        <v>45</v>
      </c>
      <c r="K20" s="48">
        <f t="shared" si="0"/>
        <v>0</v>
      </c>
      <c r="L20" s="142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ht="30" x14ac:dyDescent="0.2">
      <c r="A21" s="8"/>
      <c r="B21" s="136"/>
      <c r="C21" s="139"/>
      <c r="D21" s="43"/>
      <c r="E21" s="43"/>
      <c r="F21" s="43"/>
      <c r="G21" s="43"/>
      <c r="H21" s="39">
        <v>2023</v>
      </c>
      <c r="I21" s="36" t="s">
        <v>25</v>
      </c>
      <c r="J21" s="41" t="s">
        <v>30</v>
      </c>
      <c r="K21" s="48">
        <f t="shared" si="0"/>
        <v>0</v>
      </c>
      <c r="L21" s="142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36"/>
      <c r="C22" s="139"/>
      <c r="D22" s="43"/>
      <c r="E22" s="43"/>
      <c r="F22" s="43"/>
      <c r="G22" s="43"/>
      <c r="H22" s="39">
        <v>2023</v>
      </c>
      <c r="I22" s="36" t="s">
        <v>31</v>
      </c>
      <c r="J22" s="41" t="s">
        <v>29</v>
      </c>
      <c r="K22" s="48">
        <f t="shared" si="0"/>
        <v>0</v>
      </c>
      <c r="L22" s="142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36"/>
      <c r="C23" s="139"/>
      <c r="D23" s="43"/>
      <c r="E23" s="43"/>
      <c r="F23" s="43"/>
      <c r="G23" s="43"/>
      <c r="H23" s="39">
        <v>2023</v>
      </c>
      <c r="I23" s="36" t="s">
        <v>37</v>
      </c>
      <c r="J23" s="41" t="s">
        <v>29</v>
      </c>
      <c r="K23" s="48">
        <f t="shared" si="0"/>
        <v>0</v>
      </c>
      <c r="L23" s="142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36"/>
      <c r="C24" s="139"/>
      <c r="D24" s="43"/>
      <c r="E24" s="43"/>
      <c r="F24" s="43"/>
      <c r="G24" s="43"/>
      <c r="H24" s="39">
        <v>2023</v>
      </c>
      <c r="I24" s="36" t="s">
        <v>26</v>
      </c>
      <c r="J24" s="41" t="s">
        <v>29</v>
      </c>
      <c r="K24" s="48">
        <f t="shared" si="0"/>
        <v>0</v>
      </c>
      <c r="L24" s="142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36"/>
      <c r="C25" s="139"/>
      <c r="D25" s="43"/>
      <c r="E25" s="43"/>
      <c r="F25" s="43"/>
      <c r="G25" s="43"/>
      <c r="H25" s="39">
        <v>2023</v>
      </c>
      <c r="I25" s="36" t="s">
        <v>52</v>
      </c>
      <c r="J25" s="41" t="s">
        <v>18</v>
      </c>
      <c r="K25" s="48">
        <f t="shared" si="0"/>
        <v>0</v>
      </c>
      <c r="L25" s="142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36"/>
      <c r="C26" s="139"/>
      <c r="D26" s="43"/>
      <c r="E26" s="43"/>
      <c r="F26" s="43"/>
      <c r="G26" s="43"/>
      <c r="H26" s="39">
        <v>2023</v>
      </c>
      <c r="I26" s="36" t="s">
        <v>19</v>
      </c>
      <c r="J26" s="41" t="s">
        <v>18</v>
      </c>
      <c r="K26" s="48">
        <f t="shared" si="0"/>
        <v>0</v>
      </c>
      <c r="L26" s="142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36"/>
      <c r="C27" s="139"/>
      <c r="D27" s="43"/>
      <c r="E27" s="43"/>
      <c r="F27" s="43"/>
      <c r="G27" s="43"/>
      <c r="H27" s="39">
        <v>2023</v>
      </c>
      <c r="I27" s="36" t="s">
        <v>65</v>
      </c>
      <c r="J27" s="41" t="s">
        <v>45</v>
      </c>
      <c r="K27" s="48">
        <f t="shared" si="0"/>
        <v>0</v>
      </c>
      <c r="L27" s="142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36"/>
      <c r="C28" s="139"/>
      <c r="D28" s="43"/>
      <c r="E28" s="56"/>
      <c r="F28" s="43"/>
      <c r="G28" s="43"/>
      <c r="H28" s="39">
        <v>2023</v>
      </c>
      <c r="I28" s="36" t="s">
        <v>27</v>
      </c>
      <c r="J28" s="41" t="s">
        <v>18</v>
      </c>
      <c r="K28" s="48">
        <f t="shared" si="0"/>
        <v>0</v>
      </c>
      <c r="L28" s="142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36"/>
      <c r="C29" s="139"/>
      <c r="D29" s="43"/>
      <c r="E29" s="43"/>
      <c r="F29" s="59"/>
      <c r="G29" s="59"/>
      <c r="H29" s="39">
        <v>2023</v>
      </c>
      <c r="I29" s="36" t="s">
        <v>49</v>
      </c>
      <c r="J29" s="41" t="s">
        <v>45</v>
      </c>
      <c r="K29" s="48">
        <f t="shared" si="0"/>
        <v>0</v>
      </c>
      <c r="L29" s="142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36"/>
      <c r="C30" s="139"/>
      <c r="D30" s="43"/>
      <c r="E30" s="43"/>
      <c r="F30" s="59"/>
      <c r="G30" s="59"/>
      <c r="H30" s="39">
        <v>2023</v>
      </c>
      <c r="I30" s="36" t="s">
        <v>66</v>
      </c>
      <c r="J30" s="41" t="s">
        <v>29</v>
      </c>
      <c r="K30" s="48">
        <f t="shared" si="0"/>
        <v>0</v>
      </c>
      <c r="L30" s="142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36"/>
      <c r="C31" s="139"/>
      <c r="D31" s="43"/>
      <c r="E31" s="56"/>
      <c r="F31" s="59"/>
      <c r="G31" s="59"/>
      <c r="H31" s="39">
        <v>2023</v>
      </c>
      <c r="I31" s="36" t="s">
        <v>57</v>
      </c>
      <c r="J31" s="41" t="s">
        <v>30</v>
      </c>
      <c r="K31" s="48">
        <f t="shared" si="0"/>
        <v>0</v>
      </c>
      <c r="L31" s="142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ht="15.75" thickBot="1" x14ac:dyDescent="0.25">
      <c r="A32" s="8"/>
      <c r="B32" s="137"/>
      <c r="C32" s="140"/>
      <c r="D32" s="44"/>
      <c r="E32" s="74"/>
      <c r="F32" s="44"/>
      <c r="G32" s="44"/>
      <c r="H32" s="57">
        <v>2023</v>
      </c>
      <c r="I32" s="58" t="s">
        <v>16</v>
      </c>
      <c r="J32" s="84" t="s">
        <v>29</v>
      </c>
      <c r="K32" s="75">
        <f t="shared" si="0"/>
        <v>0</v>
      </c>
      <c r="L32" s="143"/>
      <c r="M32" s="8"/>
      <c r="N32" s="27"/>
      <c r="O32" s="30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15"/>
      <c r="C33" s="115" t="s">
        <v>13</v>
      </c>
      <c r="D33" s="39"/>
      <c r="E33" s="43"/>
      <c r="F33" s="39"/>
      <c r="G33" s="43"/>
      <c r="H33" s="43">
        <v>2023</v>
      </c>
      <c r="I33" s="37" t="s">
        <v>33</v>
      </c>
      <c r="J33" s="61" t="s">
        <v>44</v>
      </c>
      <c r="K33" s="47">
        <f t="shared" si="0"/>
        <v>0</v>
      </c>
      <c r="L33" s="118">
        <f>SUM(K33:K56)</f>
        <v>230</v>
      </c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15"/>
      <c r="C34" s="115"/>
      <c r="D34" s="39">
        <v>88</v>
      </c>
      <c r="E34" s="43"/>
      <c r="F34" s="39"/>
      <c r="G34" s="43"/>
      <c r="H34" s="43">
        <v>2023</v>
      </c>
      <c r="I34" s="37" t="s">
        <v>14</v>
      </c>
      <c r="J34" s="61" t="s">
        <v>45</v>
      </c>
      <c r="K34" s="48">
        <f t="shared" si="0"/>
        <v>88</v>
      </c>
      <c r="L34" s="118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" x14ac:dyDescent="0.2">
      <c r="A35" s="8"/>
      <c r="B35" s="115"/>
      <c r="C35" s="115"/>
      <c r="D35" s="39">
        <v>50</v>
      </c>
      <c r="E35" s="43"/>
      <c r="F35" s="39"/>
      <c r="G35" s="43"/>
      <c r="H35" s="43">
        <v>2023</v>
      </c>
      <c r="I35" s="37" t="s">
        <v>34</v>
      </c>
      <c r="J35" s="61" t="s">
        <v>30</v>
      </c>
      <c r="K35" s="48">
        <f t="shared" si="0"/>
        <v>50</v>
      </c>
      <c r="L35" s="118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15"/>
      <c r="C36" s="115"/>
      <c r="D36" s="39">
        <v>60</v>
      </c>
      <c r="E36" s="43"/>
      <c r="F36" s="39"/>
      <c r="G36" s="43"/>
      <c r="H36" s="43">
        <v>2023</v>
      </c>
      <c r="I36" s="62" t="s">
        <v>48</v>
      </c>
      <c r="J36" s="61" t="s">
        <v>44</v>
      </c>
      <c r="K36" s="48">
        <f t="shared" si="0"/>
        <v>60</v>
      </c>
      <c r="L36" s="118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15"/>
      <c r="C37" s="115"/>
      <c r="D37" s="39">
        <v>32</v>
      </c>
      <c r="E37" s="43"/>
      <c r="F37" s="39"/>
      <c r="G37" s="43"/>
      <c r="H37" s="43">
        <v>2023</v>
      </c>
      <c r="I37" s="37" t="s">
        <v>35</v>
      </c>
      <c r="J37" s="61" t="s">
        <v>45</v>
      </c>
      <c r="K37" s="48">
        <f t="shared" si="0"/>
        <v>32</v>
      </c>
      <c r="L37" s="118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15"/>
      <c r="C38" s="115"/>
      <c r="D38" s="39"/>
      <c r="E38" s="43"/>
      <c r="F38" s="39"/>
      <c r="G38" s="43"/>
      <c r="H38" s="43">
        <v>2023</v>
      </c>
      <c r="I38" s="37" t="s">
        <v>36</v>
      </c>
      <c r="J38" s="61" t="s">
        <v>29</v>
      </c>
      <c r="K38" s="48">
        <f t="shared" si="0"/>
        <v>0</v>
      </c>
      <c r="L38" s="118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15"/>
      <c r="C39" s="115"/>
      <c r="D39" s="39"/>
      <c r="E39" s="43"/>
      <c r="F39" s="39"/>
      <c r="G39" s="43"/>
      <c r="H39" s="43">
        <v>2023</v>
      </c>
      <c r="I39" s="37" t="s">
        <v>15</v>
      </c>
      <c r="J39" s="61" t="s">
        <v>29</v>
      </c>
      <c r="K39" s="48">
        <f t="shared" si="0"/>
        <v>0</v>
      </c>
      <c r="L39" s="118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15"/>
      <c r="C40" s="115"/>
      <c r="D40" s="39"/>
      <c r="E40" s="43"/>
      <c r="F40" s="39"/>
      <c r="G40" s="43"/>
      <c r="H40" s="43">
        <v>2023</v>
      </c>
      <c r="I40" s="37" t="s">
        <v>37</v>
      </c>
      <c r="J40" s="61" t="s">
        <v>29</v>
      </c>
      <c r="K40" s="48">
        <f t="shared" si="0"/>
        <v>0</v>
      </c>
      <c r="L40" s="118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15"/>
      <c r="C41" s="115"/>
      <c r="D41" s="49"/>
      <c r="E41" s="68"/>
      <c r="F41" s="49"/>
      <c r="G41" s="69"/>
      <c r="H41" s="68">
        <v>2023</v>
      </c>
      <c r="I41" s="72" t="s">
        <v>26</v>
      </c>
      <c r="J41" s="73" t="s">
        <v>29</v>
      </c>
      <c r="K41" s="48">
        <f t="shared" si="0"/>
        <v>0</v>
      </c>
      <c r="L41" s="118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15"/>
      <c r="C42" s="115"/>
      <c r="D42" s="39"/>
      <c r="E42" s="43"/>
      <c r="F42" s="39"/>
      <c r="G42" s="46"/>
      <c r="H42" s="43">
        <v>2023</v>
      </c>
      <c r="I42" s="37" t="s">
        <v>38</v>
      </c>
      <c r="J42" s="61" t="s">
        <v>45</v>
      </c>
      <c r="K42" s="48">
        <f t="shared" si="0"/>
        <v>0</v>
      </c>
      <c r="L42" s="118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15"/>
      <c r="C43" s="115"/>
      <c r="D43" s="39"/>
      <c r="E43" s="43"/>
      <c r="F43" s="39"/>
      <c r="G43" s="46"/>
      <c r="H43" s="43">
        <v>2023</v>
      </c>
      <c r="I43" s="37" t="s">
        <v>39</v>
      </c>
      <c r="J43" s="61" t="s">
        <v>45</v>
      </c>
      <c r="K43" s="48">
        <f t="shared" si="0"/>
        <v>0</v>
      </c>
      <c r="L43" s="118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15"/>
      <c r="C44" s="115"/>
      <c r="D44" s="39"/>
      <c r="E44" s="43"/>
      <c r="F44" s="39"/>
      <c r="G44" s="46"/>
      <c r="H44" s="43">
        <v>2023</v>
      </c>
      <c r="I44" s="37" t="s">
        <v>40</v>
      </c>
      <c r="J44" s="61" t="s">
        <v>46</v>
      </c>
      <c r="K44" s="48">
        <f t="shared" si="0"/>
        <v>0</v>
      </c>
      <c r="L44" s="118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15"/>
      <c r="C45" s="115"/>
      <c r="D45" s="39"/>
      <c r="E45" s="43"/>
      <c r="F45" s="39"/>
      <c r="G45" s="46"/>
      <c r="H45" s="43">
        <v>2023</v>
      </c>
      <c r="I45" s="37" t="s">
        <v>41</v>
      </c>
      <c r="J45" s="61" t="s">
        <v>46</v>
      </c>
      <c r="K45" s="48">
        <f t="shared" si="0"/>
        <v>0</v>
      </c>
      <c r="L45" s="118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15"/>
      <c r="C46" s="115"/>
      <c r="D46" s="39"/>
      <c r="E46" s="43"/>
      <c r="F46" s="39"/>
      <c r="G46" s="46"/>
      <c r="H46" s="43">
        <v>2023</v>
      </c>
      <c r="I46" s="37" t="s">
        <v>51</v>
      </c>
      <c r="J46" s="61" t="s">
        <v>46</v>
      </c>
      <c r="K46" s="48">
        <f t="shared" si="0"/>
        <v>0</v>
      </c>
      <c r="L46" s="118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15"/>
      <c r="C47" s="115"/>
      <c r="D47" s="39"/>
      <c r="E47" s="43"/>
      <c r="F47" s="39"/>
      <c r="G47" s="46"/>
      <c r="H47" s="43">
        <v>2023</v>
      </c>
      <c r="I47" s="37" t="s">
        <v>67</v>
      </c>
      <c r="J47" s="61" t="s">
        <v>46</v>
      </c>
      <c r="K47" s="48">
        <f t="shared" si="0"/>
        <v>0</v>
      </c>
      <c r="L47" s="118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15"/>
      <c r="C48" s="115"/>
      <c r="D48" s="39"/>
      <c r="E48" s="43"/>
      <c r="F48" s="39"/>
      <c r="G48" s="46"/>
      <c r="H48" s="43">
        <v>2023</v>
      </c>
      <c r="I48" s="37" t="s">
        <v>52</v>
      </c>
      <c r="J48" s="61" t="s">
        <v>18</v>
      </c>
      <c r="K48" s="48">
        <f t="shared" si="0"/>
        <v>0</v>
      </c>
      <c r="L48" s="118"/>
      <c r="M48" s="8"/>
      <c r="O48" s="23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6" s="28" customFormat="1" x14ac:dyDescent="0.25">
      <c r="A49" s="25"/>
      <c r="B49" s="115"/>
      <c r="C49" s="115"/>
      <c r="D49" s="39"/>
      <c r="E49" s="43"/>
      <c r="F49" s="39"/>
      <c r="G49" s="46"/>
      <c r="H49" s="43">
        <v>2023</v>
      </c>
      <c r="I49" s="37" t="s">
        <v>19</v>
      </c>
      <c r="J49" s="61" t="s">
        <v>18</v>
      </c>
      <c r="K49" s="48">
        <f t="shared" si="0"/>
        <v>0</v>
      </c>
      <c r="L49" s="118"/>
      <c r="M49" s="27"/>
      <c r="O49" s="29"/>
      <c r="P49" s="29"/>
    </row>
    <row r="50" spans="1:16" ht="30" x14ac:dyDescent="0.2">
      <c r="A50" s="1"/>
      <c r="B50" s="115"/>
      <c r="C50" s="115"/>
      <c r="D50" s="39"/>
      <c r="E50" s="43"/>
      <c r="F50" s="39"/>
      <c r="G50" s="46"/>
      <c r="H50" s="43">
        <v>2023</v>
      </c>
      <c r="I50" s="37" t="s">
        <v>42</v>
      </c>
      <c r="J50" s="61" t="s">
        <v>30</v>
      </c>
      <c r="K50" s="48">
        <f t="shared" si="0"/>
        <v>0</v>
      </c>
      <c r="L50" s="118"/>
      <c r="M50" s="5"/>
      <c r="O50" s="7"/>
      <c r="P50" s="7"/>
    </row>
    <row r="51" spans="1:16" x14ac:dyDescent="0.2">
      <c r="A51" s="1"/>
      <c r="B51" s="115"/>
      <c r="C51" s="115"/>
      <c r="D51" s="39"/>
      <c r="E51" s="43"/>
      <c r="F51" s="39"/>
      <c r="G51" s="46"/>
      <c r="H51" s="43">
        <v>2023</v>
      </c>
      <c r="I51" s="36" t="s">
        <v>27</v>
      </c>
      <c r="J51" s="61" t="s">
        <v>32</v>
      </c>
      <c r="K51" s="48">
        <f t="shared" si="0"/>
        <v>0</v>
      </c>
      <c r="L51" s="118"/>
      <c r="M51" s="5"/>
      <c r="O51" s="7"/>
      <c r="P51" s="7"/>
    </row>
    <row r="52" spans="1:16" s="31" customFormat="1" x14ac:dyDescent="0.2">
      <c r="A52" s="2"/>
      <c r="B52" s="115"/>
      <c r="C52" s="115"/>
      <c r="D52" s="39"/>
      <c r="E52" s="43"/>
      <c r="F52" s="39"/>
      <c r="G52" s="46"/>
      <c r="H52" s="43">
        <v>2023</v>
      </c>
      <c r="I52" s="37" t="s">
        <v>16</v>
      </c>
      <c r="J52" s="61" t="s">
        <v>29</v>
      </c>
      <c r="K52" s="48">
        <f t="shared" si="0"/>
        <v>0</v>
      </c>
      <c r="L52" s="118"/>
      <c r="M52" s="2"/>
      <c r="O52" s="2"/>
      <c r="P52" s="2"/>
    </row>
    <row r="53" spans="1:16" x14ac:dyDescent="0.2">
      <c r="A53" s="1"/>
      <c r="B53" s="115"/>
      <c r="C53" s="115"/>
      <c r="D53" s="39"/>
      <c r="E53" s="43"/>
      <c r="F53" s="39"/>
      <c r="G53" s="46"/>
      <c r="H53" s="43">
        <v>2023</v>
      </c>
      <c r="I53" s="37" t="s">
        <v>43</v>
      </c>
      <c r="J53" s="61" t="s">
        <v>45</v>
      </c>
      <c r="K53" s="48">
        <f t="shared" si="0"/>
        <v>0</v>
      </c>
      <c r="L53" s="118"/>
      <c r="M53" s="5"/>
      <c r="O53" s="7"/>
      <c r="P53" s="7"/>
    </row>
    <row r="54" spans="1:16" ht="30" x14ac:dyDescent="0.2">
      <c r="A54" s="1"/>
      <c r="B54" s="115"/>
      <c r="C54" s="115"/>
      <c r="D54" s="39"/>
      <c r="E54" s="43"/>
      <c r="F54" s="39"/>
      <c r="G54" s="46"/>
      <c r="H54" s="43">
        <v>2023</v>
      </c>
      <c r="I54" s="36" t="s">
        <v>17</v>
      </c>
      <c r="J54" s="61" t="s">
        <v>30</v>
      </c>
      <c r="K54" s="48">
        <f t="shared" si="0"/>
        <v>0</v>
      </c>
      <c r="L54" s="118"/>
      <c r="M54" s="5"/>
      <c r="O54" s="7"/>
      <c r="P54" s="7"/>
    </row>
    <row r="55" spans="1:16" x14ac:dyDescent="0.2">
      <c r="A55" s="1"/>
      <c r="B55" s="115"/>
      <c r="C55" s="115"/>
      <c r="D55" s="39"/>
      <c r="E55" s="43"/>
      <c r="F55" s="39"/>
      <c r="G55" s="46"/>
      <c r="H55" s="43">
        <v>2023</v>
      </c>
      <c r="I55" s="36" t="s">
        <v>28</v>
      </c>
      <c r="J55" s="61" t="s">
        <v>29</v>
      </c>
      <c r="K55" s="48">
        <f t="shared" si="0"/>
        <v>0</v>
      </c>
      <c r="L55" s="118"/>
      <c r="M55" s="5"/>
      <c r="O55" s="7"/>
      <c r="P55" s="7"/>
    </row>
    <row r="56" spans="1:16" ht="15.75" thickBot="1" x14ac:dyDescent="0.3">
      <c r="A56" s="1"/>
      <c r="B56" s="116"/>
      <c r="C56" s="116"/>
      <c r="D56" s="76"/>
      <c r="E56" s="44"/>
      <c r="F56" s="76"/>
      <c r="G56" s="77"/>
      <c r="H56" s="44">
        <v>2023</v>
      </c>
      <c r="I56" s="78" t="s">
        <v>49</v>
      </c>
      <c r="J56" s="79" t="s">
        <v>45</v>
      </c>
      <c r="K56" s="75">
        <f t="shared" si="0"/>
        <v>0</v>
      </c>
      <c r="L56" s="128"/>
      <c r="M56" s="5"/>
      <c r="O56" s="7"/>
      <c r="P56" s="7"/>
    </row>
    <row r="57" spans="1:16" ht="15.75" thickBot="1" x14ac:dyDescent="0.25">
      <c r="A57" s="1"/>
      <c r="B57" s="63">
        <v>3</v>
      </c>
      <c r="C57" s="63" t="s">
        <v>53</v>
      </c>
      <c r="D57" s="64"/>
      <c r="E57" s="64"/>
      <c r="F57" s="64"/>
      <c r="G57" s="66"/>
      <c r="H57" s="64">
        <v>2023</v>
      </c>
      <c r="I57" s="67" t="s">
        <v>35</v>
      </c>
      <c r="J57" s="63" t="s">
        <v>45</v>
      </c>
      <c r="K57" s="63">
        <f t="shared" ref="K57:K82" si="1">SUM(D57:G57)</f>
        <v>0</v>
      </c>
      <c r="L57" s="64">
        <f>+K57</f>
        <v>0</v>
      </c>
      <c r="M57" s="5"/>
      <c r="O57" s="7"/>
      <c r="P57" s="7"/>
    </row>
    <row r="58" spans="1:16" x14ac:dyDescent="0.2">
      <c r="A58" s="1"/>
      <c r="B58" s="114">
        <v>4</v>
      </c>
      <c r="C58" s="114" t="s">
        <v>59</v>
      </c>
      <c r="D58" s="42"/>
      <c r="E58" s="42"/>
      <c r="F58" s="42"/>
      <c r="G58" s="45"/>
      <c r="H58" s="42">
        <v>2023</v>
      </c>
      <c r="I58" s="82" t="s">
        <v>48</v>
      </c>
      <c r="J58" s="47" t="s">
        <v>44</v>
      </c>
      <c r="K58" s="47">
        <f t="shared" si="0"/>
        <v>0</v>
      </c>
      <c r="L58" s="117">
        <f>+SUM(K58:K69)</f>
        <v>0</v>
      </c>
      <c r="M58" s="5"/>
      <c r="O58" s="7"/>
      <c r="P58" s="7"/>
    </row>
    <row r="59" spans="1:16" x14ac:dyDescent="0.2">
      <c r="A59" s="1"/>
      <c r="B59" s="115"/>
      <c r="C59" s="115"/>
      <c r="D59" s="68"/>
      <c r="E59" s="68"/>
      <c r="F59" s="68"/>
      <c r="G59" s="69"/>
      <c r="H59" s="68">
        <v>2023</v>
      </c>
      <c r="I59" s="37" t="s">
        <v>58</v>
      </c>
      <c r="J59" s="55" t="s">
        <v>45</v>
      </c>
      <c r="K59" s="48">
        <f t="shared" si="0"/>
        <v>0</v>
      </c>
      <c r="L59" s="118"/>
      <c r="M59" s="5"/>
      <c r="O59" s="7"/>
      <c r="P59" s="7"/>
    </row>
    <row r="60" spans="1:16" ht="30" x14ac:dyDescent="0.2">
      <c r="A60" s="1"/>
      <c r="B60" s="115"/>
      <c r="C60" s="115"/>
      <c r="D60" s="68"/>
      <c r="E60" s="68"/>
      <c r="F60" s="68"/>
      <c r="G60" s="69"/>
      <c r="H60" s="68">
        <v>2023</v>
      </c>
      <c r="I60" s="37" t="s">
        <v>34</v>
      </c>
      <c r="J60" s="55" t="s">
        <v>30</v>
      </c>
      <c r="K60" s="48">
        <f t="shared" si="0"/>
        <v>0</v>
      </c>
      <c r="L60" s="118"/>
      <c r="M60" s="5"/>
      <c r="O60" s="7"/>
      <c r="P60" s="7"/>
    </row>
    <row r="61" spans="1:16" x14ac:dyDescent="0.2">
      <c r="A61" s="1"/>
      <c r="B61" s="115"/>
      <c r="C61" s="115"/>
      <c r="D61" s="68"/>
      <c r="E61" s="68"/>
      <c r="F61" s="68"/>
      <c r="G61" s="69"/>
      <c r="H61" s="68">
        <v>2023</v>
      </c>
      <c r="I61" s="37" t="s">
        <v>15</v>
      </c>
      <c r="J61" s="55" t="s">
        <v>32</v>
      </c>
      <c r="K61" s="48">
        <f t="shared" si="0"/>
        <v>0</v>
      </c>
      <c r="L61" s="118"/>
      <c r="M61" s="5"/>
      <c r="O61" s="7"/>
      <c r="P61" s="7"/>
    </row>
    <row r="62" spans="1:16" x14ac:dyDescent="0.2">
      <c r="A62" s="1"/>
      <c r="B62" s="115"/>
      <c r="C62" s="115"/>
      <c r="D62" s="68"/>
      <c r="E62" s="68"/>
      <c r="F62" s="68"/>
      <c r="G62" s="69"/>
      <c r="H62" s="68">
        <v>2023</v>
      </c>
      <c r="I62" s="37" t="s">
        <v>37</v>
      </c>
      <c r="J62" s="55" t="s">
        <v>32</v>
      </c>
      <c r="K62" s="48">
        <f t="shared" si="0"/>
        <v>0</v>
      </c>
      <c r="L62" s="118"/>
      <c r="M62" s="5"/>
      <c r="O62" s="7"/>
      <c r="P62" s="7"/>
    </row>
    <row r="63" spans="1:16" x14ac:dyDescent="0.2">
      <c r="A63" s="1"/>
      <c r="B63" s="115"/>
      <c r="C63" s="115"/>
      <c r="D63" s="68"/>
      <c r="E63" s="68"/>
      <c r="F63" s="68"/>
      <c r="G63" s="69"/>
      <c r="H63" s="68">
        <v>2023</v>
      </c>
      <c r="I63" s="37" t="s">
        <v>52</v>
      </c>
      <c r="J63" s="55" t="s">
        <v>18</v>
      </c>
      <c r="K63" s="48">
        <f t="shared" si="0"/>
        <v>0</v>
      </c>
      <c r="L63" s="118"/>
      <c r="M63" s="5"/>
      <c r="O63" s="7"/>
      <c r="P63" s="7"/>
    </row>
    <row r="64" spans="1:16" x14ac:dyDescent="0.2">
      <c r="A64" s="1"/>
      <c r="B64" s="115"/>
      <c r="C64" s="115"/>
      <c r="D64" s="68"/>
      <c r="E64" s="68"/>
      <c r="F64" s="68"/>
      <c r="G64" s="69"/>
      <c r="H64" s="68">
        <v>2023</v>
      </c>
      <c r="I64" s="37" t="s">
        <v>55</v>
      </c>
      <c r="J64" s="55" t="s">
        <v>18</v>
      </c>
      <c r="K64" s="48">
        <f t="shared" si="0"/>
        <v>0</v>
      </c>
      <c r="L64" s="118"/>
      <c r="M64" s="5"/>
      <c r="O64" s="7"/>
      <c r="P64" s="7"/>
    </row>
    <row r="65" spans="1:16" x14ac:dyDescent="0.2">
      <c r="A65" s="1"/>
      <c r="B65" s="115"/>
      <c r="C65" s="115"/>
      <c r="D65" s="68"/>
      <c r="E65" s="68"/>
      <c r="F65" s="68"/>
      <c r="G65" s="69"/>
      <c r="H65" s="68">
        <v>2023</v>
      </c>
      <c r="I65" s="37" t="s">
        <v>43</v>
      </c>
      <c r="J65" s="55" t="s">
        <v>45</v>
      </c>
      <c r="K65" s="48">
        <f t="shared" si="0"/>
        <v>0</v>
      </c>
      <c r="L65" s="118"/>
      <c r="M65" s="5"/>
      <c r="O65" s="7"/>
      <c r="P65" s="7"/>
    </row>
    <row r="66" spans="1:16" ht="30" x14ac:dyDescent="0.2">
      <c r="A66" s="1"/>
      <c r="B66" s="115"/>
      <c r="C66" s="115"/>
      <c r="D66" s="68"/>
      <c r="E66" s="68"/>
      <c r="F66" s="68"/>
      <c r="G66" s="69"/>
      <c r="H66" s="68">
        <v>2023</v>
      </c>
      <c r="I66" s="37" t="s">
        <v>17</v>
      </c>
      <c r="J66" s="55" t="s">
        <v>30</v>
      </c>
      <c r="K66" s="48">
        <f t="shared" si="0"/>
        <v>0</v>
      </c>
      <c r="L66" s="118"/>
      <c r="M66" s="5"/>
      <c r="O66" s="7"/>
      <c r="P66" s="7"/>
    </row>
    <row r="67" spans="1:16" x14ac:dyDescent="0.2">
      <c r="A67" s="1"/>
      <c r="B67" s="115"/>
      <c r="C67" s="115"/>
      <c r="D67" s="68"/>
      <c r="E67" s="68"/>
      <c r="F67" s="50"/>
      <c r="G67" s="51"/>
      <c r="H67" s="50">
        <v>2023</v>
      </c>
      <c r="I67" s="37" t="s">
        <v>60</v>
      </c>
      <c r="J67" s="52" t="s">
        <v>45</v>
      </c>
      <c r="K67" s="48">
        <f t="shared" si="0"/>
        <v>0</v>
      </c>
      <c r="L67" s="118"/>
      <c r="M67" s="5"/>
      <c r="O67" s="7"/>
      <c r="P67" s="7"/>
    </row>
    <row r="68" spans="1:16" x14ac:dyDescent="0.2">
      <c r="A68" s="1"/>
      <c r="B68" s="115"/>
      <c r="C68" s="115"/>
      <c r="D68" s="68"/>
      <c r="E68" s="68"/>
      <c r="F68" s="43"/>
      <c r="G68" s="46"/>
      <c r="H68" s="43">
        <v>2023</v>
      </c>
      <c r="I68" s="37" t="s">
        <v>33</v>
      </c>
      <c r="J68" s="48" t="s">
        <v>29</v>
      </c>
      <c r="K68" s="48">
        <f t="shared" si="0"/>
        <v>0</v>
      </c>
      <c r="L68" s="118"/>
      <c r="M68" s="5"/>
      <c r="O68" s="7"/>
      <c r="P68" s="7"/>
    </row>
    <row r="69" spans="1:16" ht="30.75" thickBot="1" x14ac:dyDescent="0.25">
      <c r="A69" s="1"/>
      <c r="B69" s="116"/>
      <c r="C69" s="116"/>
      <c r="D69" s="53"/>
      <c r="E69" s="53"/>
      <c r="F69" s="53"/>
      <c r="G69" s="54"/>
      <c r="H69" s="53">
        <v>2023</v>
      </c>
      <c r="I69" s="80" t="s">
        <v>42</v>
      </c>
      <c r="J69" s="70" t="s">
        <v>30</v>
      </c>
      <c r="K69" s="75">
        <f t="shared" si="0"/>
        <v>0</v>
      </c>
      <c r="L69" s="128"/>
      <c r="M69" s="5"/>
      <c r="O69" s="7"/>
      <c r="P69" s="7"/>
    </row>
    <row r="70" spans="1:16" x14ac:dyDescent="0.2">
      <c r="A70" s="1"/>
      <c r="B70" s="114">
        <v>5</v>
      </c>
      <c r="C70" s="114" t="s">
        <v>61</v>
      </c>
      <c r="D70" s="42"/>
      <c r="E70" s="42"/>
      <c r="F70" s="42"/>
      <c r="G70" s="45"/>
      <c r="H70" s="50">
        <v>2023</v>
      </c>
      <c r="I70" s="82" t="s">
        <v>58</v>
      </c>
      <c r="J70" s="60" t="s">
        <v>45</v>
      </c>
      <c r="K70" s="55">
        <f t="shared" si="1"/>
        <v>0</v>
      </c>
      <c r="L70" s="117">
        <f>SUM(K70:K72)</f>
        <v>0</v>
      </c>
      <c r="M70" s="5"/>
      <c r="O70" s="7"/>
      <c r="P70" s="7"/>
    </row>
    <row r="71" spans="1:16" x14ac:dyDescent="0.2">
      <c r="A71" s="1"/>
      <c r="B71" s="115"/>
      <c r="C71" s="115"/>
      <c r="D71" s="68"/>
      <c r="E71" s="68"/>
      <c r="F71" s="68"/>
      <c r="G71" s="69"/>
      <c r="H71" s="50">
        <v>2023</v>
      </c>
      <c r="I71" s="65" t="s">
        <v>15</v>
      </c>
      <c r="J71" s="73" t="s">
        <v>32</v>
      </c>
      <c r="K71" s="48">
        <f t="shared" si="1"/>
        <v>0</v>
      </c>
      <c r="L71" s="118"/>
      <c r="M71" s="5"/>
      <c r="O71" s="7"/>
      <c r="P71" s="7"/>
    </row>
    <row r="72" spans="1:16" ht="15.75" thickBot="1" x14ac:dyDescent="0.25">
      <c r="A72" s="1"/>
      <c r="B72" s="116"/>
      <c r="C72" s="116"/>
      <c r="D72" s="53"/>
      <c r="E72" s="53"/>
      <c r="F72" s="53"/>
      <c r="G72" s="54"/>
      <c r="H72" s="53">
        <v>2023</v>
      </c>
      <c r="I72" s="58" t="s">
        <v>37</v>
      </c>
      <c r="J72" s="70" t="s">
        <v>32</v>
      </c>
      <c r="K72" s="75">
        <f t="shared" si="1"/>
        <v>0</v>
      </c>
      <c r="L72" s="128"/>
      <c r="M72" s="5"/>
      <c r="O72" s="7"/>
      <c r="P72" s="7"/>
    </row>
    <row r="73" spans="1:16" ht="15.75" thickBot="1" x14ac:dyDescent="0.25">
      <c r="A73" s="1"/>
      <c r="B73" s="83">
        <v>6</v>
      </c>
      <c r="C73" s="63" t="s">
        <v>68</v>
      </c>
      <c r="D73" s="64"/>
      <c r="E73" s="64"/>
      <c r="F73" s="64"/>
      <c r="G73" s="66"/>
      <c r="H73" s="64">
        <v>2023</v>
      </c>
      <c r="I73" s="67" t="s">
        <v>69</v>
      </c>
      <c r="J73" s="70" t="s">
        <v>32</v>
      </c>
      <c r="K73" s="63">
        <f>SUM(D73:G73)</f>
        <v>0</v>
      </c>
      <c r="L73" s="64">
        <f>+K73</f>
        <v>0</v>
      </c>
      <c r="M73" s="5"/>
      <c r="O73" s="7"/>
      <c r="P73" s="7"/>
    </row>
    <row r="74" spans="1:16" ht="15.75" thickBot="1" x14ac:dyDescent="0.25">
      <c r="A74" s="1"/>
      <c r="B74" s="81">
        <v>7</v>
      </c>
      <c r="C74" s="52" t="s">
        <v>62</v>
      </c>
      <c r="D74" s="50"/>
      <c r="E74" s="50"/>
      <c r="F74" s="50"/>
      <c r="G74" s="51"/>
      <c r="H74" s="50">
        <v>2023</v>
      </c>
      <c r="I74" s="71" t="s">
        <v>63</v>
      </c>
      <c r="J74" s="81" t="s">
        <v>32</v>
      </c>
      <c r="K74" s="55">
        <f t="shared" si="1"/>
        <v>0</v>
      </c>
      <c r="L74" s="50">
        <f>+K74</f>
        <v>0</v>
      </c>
      <c r="M74" s="5"/>
      <c r="O74" s="7"/>
      <c r="P74" s="7"/>
    </row>
    <row r="75" spans="1:16" x14ac:dyDescent="0.2">
      <c r="A75" s="1"/>
      <c r="B75" s="111">
        <v>8</v>
      </c>
      <c r="C75" s="114" t="s">
        <v>56</v>
      </c>
      <c r="D75" s="42"/>
      <c r="E75" s="42"/>
      <c r="F75" s="42"/>
      <c r="G75" s="45"/>
      <c r="H75" s="42">
        <v>2023</v>
      </c>
      <c r="I75" s="82" t="s">
        <v>23</v>
      </c>
      <c r="J75" s="60" t="s">
        <v>29</v>
      </c>
      <c r="K75" s="47">
        <v>7</v>
      </c>
      <c r="L75" s="117">
        <f>+SUM(K75:K83)</f>
        <v>7</v>
      </c>
      <c r="M75" s="5"/>
      <c r="O75" s="7"/>
      <c r="P75" s="7"/>
    </row>
    <row r="76" spans="1:16" x14ac:dyDescent="0.2">
      <c r="A76" s="1"/>
      <c r="B76" s="112"/>
      <c r="C76" s="115"/>
      <c r="D76" s="68"/>
      <c r="E76" s="68"/>
      <c r="F76" s="68"/>
      <c r="G76" s="69"/>
      <c r="H76" s="68">
        <v>2023</v>
      </c>
      <c r="I76" s="65" t="s">
        <v>15</v>
      </c>
      <c r="J76" s="73" t="s">
        <v>32</v>
      </c>
      <c r="K76" s="55">
        <f t="shared" si="1"/>
        <v>0</v>
      </c>
      <c r="L76" s="118"/>
      <c r="M76" s="5"/>
      <c r="O76" s="7"/>
      <c r="P76" s="7"/>
    </row>
    <row r="77" spans="1:16" x14ac:dyDescent="0.2">
      <c r="A77" s="1"/>
      <c r="B77" s="112"/>
      <c r="C77" s="115"/>
      <c r="D77" s="68"/>
      <c r="E77" s="68"/>
      <c r="F77" s="68"/>
      <c r="G77" s="69"/>
      <c r="H77" s="68">
        <v>2023</v>
      </c>
      <c r="I77" s="65" t="s">
        <v>54</v>
      </c>
      <c r="J77" s="55" t="s">
        <v>32</v>
      </c>
      <c r="K77" s="55">
        <f t="shared" si="1"/>
        <v>0</v>
      </c>
      <c r="L77" s="118"/>
      <c r="M77" s="5"/>
      <c r="O77" s="7"/>
      <c r="P77" s="7"/>
    </row>
    <row r="78" spans="1:16" x14ac:dyDescent="0.2">
      <c r="A78" s="1"/>
      <c r="B78" s="112"/>
      <c r="C78" s="115"/>
      <c r="D78" s="43"/>
      <c r="E78" s="43"/>
      <c r="F78" s="43"/>
      <c r="G78" s="46"/>
      <c r="H78" s="43">
        <v>2023</v>
      </c>
      <c r="I78" s="37" t="s">
        <v>35</v>
      </c>
      <c r="J78" s="48" t="s">
        <v>32</v>
      </c>
      <c r="K78" s="55">
        <f t="shared" si="1"/>
        <v>0</v>
      </c>
      <c r="L78" s="118"/>
      <c r="M78" s="5"/>
      <c r="O78" s="7"/>
      <c r="P78" s="7"/>
    </row>
    <row r="79" spans="1:16" x14ac:dyDescent="0.2">
      <c r="A79" s="1"/>
      <c r="B79" s="112"/>
      <c r="C79" s="115"/>
      <c r="D79" s="50"/>
      <c r="E79" s="50"/>
      <c r="F79" s="50"/>
      <c r="G79" s="51"/>
      <c r="H79" s="50">
        <v>2023</v>
      </c>
      <c r="I79" s="71" t="s">
        <v>37</v>
      </c>
      <c r="J79" s="52" t="s">
        <v>29</v>
      </c>
      <c r="K79" s="55">
        <f t="shared" si="1"/>
        <v>0</v>
      </c>
      <c r="L79" s="118"/>
      <c r="M79" s="5"/>
      <c r="O79" s="7"/>
      <c r="P79" s="7"/>
    </row>
    <row r="80" spans="1:16" x14ac:dyDescent="0.2">
      <c r="A80" s="1"/>
      <c r="B80" s="112"/>
      <c r="C80" s="115"/>
      <c r="D80" s="43"/>
      <c r="E80" s="43"/>
      <c r="F80" s="43"/>
      <c r="G80" s="46"/>
      <c r="H80" s="43">
        <v>2023</v>
      </c>
      <c r="I80" s="37" t="s">
        <v>41</v>
      </c>
      <c r="J80" s="48" t="s">
        <v>46</v>
      </c>
      <c r="K80" s="48">
        <f t="shared" si="1"/>
        <v>0</v>
      </c>
      <c r="L80" s="118"/>
      <c r="M80" s="5"/>
      <c r="O80" s="7"/>
      <c r="P80" s="7"/>
    </row>
    <row r="81" spans="1:16" x14ac:dyDescent="0.2">
      <c r="A81" s="1"/>
      <c r="B81" s="112"/>
      <c r="C81" s="115"/>
      <c r="D81" s="43"/>
      <c r="E81" s="43"/>
      <c r="F81" s="43"/>
      <c r="G81" s="46"/>
      <c r="H81" s="43">
        <v>2023</v>
      </c>
      <c r="I81" s="37" t="s">
        <v>40</v>
      </c>
      <c r="J81" s="48" t="s">
        <v>46</v>
      </c>
      <c r="K81" s="55">
        <f t="shared" si="1"/>
        <v>0</v>
      </c>
      <c r="L81" s="118"/>
      <c r="M81" s="5"/>
      <c r="O81" s="7"/>
      <c r="P81" s="7"/>
    </row>
    <row r="82" spans="1:16" x14ac:dyDescent="0.2">
      <c r="A82" s="1"/>
      <c r="B82" s="112"/>
      <c r="C82" s="115"/>
      <c r="D82" s="68"/>
      <c r="E82" s="68"/>
      <c r="F82" s="68"/>
      <c r="G82" s="69"/>
      <c r="H82" s="68">
        <v>2023</v>
      </c>
      <c r="I82" s="65" t="s">
        <v>55</v>
      </c>
      <c r="J82" s="73" t="s">
        <v>18</v>
      </c>
      <c r="K82" s="48">
        <f t="shared" si="1"/>
        <v>0</v>
      </c>
      <c r="L82" s="118"/>
      <c r="M82" s="5"/>
      <c r="O82" s="7"/>
      <c r="P82" s="7"/>
    </row>
    <row r="83" spans="1:16" ht="15.75" thickBot="1" x14ac:dyDescent="0.25">
      <c r="A83" s="1"/>
      <c r="B83" s="113"/>
      <c r="C83" s="116"/>
      <c r="D83" s="68"/>
      <c r="E83" s="68"/>
      <c r="F83" s="68"/>
      <c r="G83" s="69"/>
      <c r="H83" s="68">
        <v>2023</v>
      </c>
      <c r="I83" s="65" t="s">
        <v>16</v>
      </c>
      <c r="J83" s="73" t="s">
        <v>18</v>
      </c>
      <c r="K83" s="48">
        <f t="shared" ref="K83" si="2">SUM(D83:G83)</f>
        <v>0</v>
      </c>
      <c r="L83" s="119"/>
      <c r="M83" s="5"/>
      <c r="O83" s="7"/>
      <c r="P83" s="7"/>
    </row>
    <row r="84" spans="1:16" ht="19.5" customHeight="1" x14ac:dyDescent="0.25">
      <c r="A84" s="1"/>
      <c r="B84" s="120" t="s">
        <v>20</v>
      </c>
      <c r="C84" s="121"/>
      <c r="D84" s="26">
        <f>SUM(D10:D83)</f>
        <v>335</v>
      </c>
      <c r="E84" s="26">
        <f t="shared" ref="E84:G84" si="3">SUM(E10:E83)</f>
        <v>0</v>
      </c>
      <c r="F84" s="26">
        <f t="shared" si="3"/>
        <v>0</v>
      </c>
      <c r="G84" s="26">
        <f t="shared" si="3"/>
        <v>0</v>
      </c>
      <c r="H84" s="26"/>
      <c r="I84" s="26"/>
      <c r="J84" s="26"/>
      <c r="K84" s="26">
        <f>SUM(K10:K83)</f>
        <v>342</v>
      </c>
      <c r="L84" s="26">
        <f>SUM(L10:L83)</f>
        <v>342</v>
      </c>
      <c r="M84" s="5"/>
      <c r="O84" s="7"/>
      <c r="P84" s="7"/>
    </row>
    <row r="85" spans="1:16" ht="12.75" customHeight="1" x14ac:dyDescent="0.2">
      <c r="A85" s="1"/>
      <c r="B85" s="2"/>
      <c r="C85" s="4"/>
      <c r="J85" s="6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107" t="s">
        <v>70</v>
      </c>
      <c r="I87" s="108"/>
      <c r="J87" s="108"/>
      <c r="K87" s="9">
        <f>SUM(K84)</f>
        <v>342</v>
      </c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F93" s="2"/>
      <c r="G93" s="2"/>
      <c r="H93" s="2"/>
      <c r="J93" s="6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  <row r="463" spans="1:16" ht="15" customHeight="1" x14ac:dyDescent="0.2">
      <c r="D463" s="2"/>
      <c r="E463" s="2"/>
      <c r="F463" s="2"/>
      <c r="G463" s="2"/>
      <c r="H463" s="2"/>
      <c r="I463" s="3"/>
      <c r="J463" s="4"/>
      <c r="K463" s="2"/>
    </row>
  </sheetData>
  <autoFilter ref="A9:Z85" xr:uid="{00000000-0001-0000-0000-000000000000}"/>
  <mergeCells count="30">
    <mergeCell ref="L70:L72"/>
    <mergeCell ref="B75:B83"/>
    <mergeCell ref="C75:C83"/>
    <mergeCell ref="L75:L83"/>
    <mergeCell ref="L33:L56"/>
    <mergeCell ref="C33:C56"/>
    <mergeCell ref="B33:B56"/>
    <mergeCell ref="L10:L32"/>
    <mergeCell ref="L58:L69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H87:J87"/>
    <mergeCell ref="B84:C84"/>
    <mergeCell ref="H8:H9"/>
    <mergeCell ref="I8:I9"/>
    <mergeCell ref="J8:J9"/>
    <mergeCell ref="B10:B32"/>
    <mergeCell ref="C10:C32"/>
    <mergeCell ref="C58:C69"/>
    <mergeCell ref="B58:B69"/>
    <mergeCell ref="B70:B72"/>
    <mergeCell ref="C70:C72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CRUDA</vt:lpstr>
      <vt:lpstr>Capacitados T1-2023</vt:lpstr>
      <vt:lpstr>Capacitados T4-2022</vt:lpstr>
      <vt:lpstr>'Capacitados T1-2023'!Área_de_impresión</vt:lpstr>
      <vt:lpstr>'Capacitados T4-2022'!Área_de_impresión</vt:lpstr>
      <vt:lpstr>CRUDA!Área_de_impresión</vt:lpstr>
      <vt:lpstr>'Capacitados T1-2023'!Títulos_a_imprimir</vt:lpstr>
      <vt:lpstr>'Capacitados T4-2022'!Títulos_a_imprimir</vt:lpstr>
      <vt:lpstr>CRUDA!Títulos_a_imprimir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Moises Alexander Florentino Martinez</cp:lastModifiedBy>
  <cp:lastPrinted>2023-02-15T19:47:07Z</cp:lastPrinted>
  <dcterms:created xsi:type="dcterms:W3CDTF">2022-04-11T23:19:18Z</dcterms:created>
  <dcterms:modified xsi:type="dcterms:W3CDTF">2023-02-19T14:45:12Z</dcterms:modified>
</cp:coreProperties>
</file>