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783CC3B9-AAD3-4E97-9095-25A88E13CE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UDA" sheetId="3" r:id="rId1"/>
    <sheet name="Capacitados T1-2023" sheetId="2" state="hidden" r:id="rId2"/>
    <sheet name="Capacitados T4-2022" sheetId="1" state="hidden" r:id="rId3"/>
  </sheets>
  <definedNames>
    <definedName name="_xlnm._FilterDatabase" localSheetId="1" hidden="1">'Capacitados T1-2023'!$A$10:$Z$95</definedName>
    <definedName name="_xlnm._FilterDatabase" localSheetId="2" hidden="1">'Capacitados T4-2022'!$A$9:$Z$85</definedName>
    <definedName name="_xlnm.Print_Area" localSheetId="1">'Capacitados T1-2023'!$A$1:$L$110</definedName>
    <definedName name="_xlnm.Print_Area" localSheetId="2">'Capacitados T4-2022'!$A$1:$L$100</definedName>
    <definedName name="_xlnm.Print_Area" localSheetId="0">CRUDA!#REF!</definedName>
    <definedName name="_xlnm.Print_Titles" localSheetId="1">'Capacitados T1-2023'!$1:$10</definedName>
    <definedName name="_xlnm.Print_Titles" localSheetId="2">'Capacitados T4-2022'!$1:$9</definedName>
    <definedName name="_xlnm.Print_Titles" localSheetId="0">CRUDA!$1:$1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2" l="1"/>
  <c r="K81" i="2"/>
  <c r="K82" i="2"/>
  <c r="K83" i="2"/>
  <c r="K84" i="2"/>
  <c r="K16" i="2"/>
  <c r="K17" i="2"/>
  <c r="K18" i="2"/>
  <c r="K19" i="2"/>
  <c r="K20" i="2"/>
  <c r="K21" i="2"/>
  <c r="K22" i="2"/>
  <c r="K23" i="2"/>
  <c r="K24" i="2"/>
  <c r="K25" i="2"/>
  <c r="K26" i="2"/>
  <c r="K27" i="2"/>
  <c r="K92" i="2"/>
  <c r="K91" i="2"/>
  <c r="K90" i="2"/>
  <c r="D94" i="2"/>
  <c r="K77" i="2"/>
  <c r="K76" i="2"/>
  <c r="K75" i="2"/>
  <c r="K74" i="2"/>
  <c r="K73" i="2"/>
  <c r="K72" i="2"/>
  <c r="K71" i="2"/>
  <c r="K70" i="2"/>
  <c r="K69" i="2"/>
  <c r="K66" i="2"/>
  <c r="K65" i="2"/>
  <c r="K64" i="2"/>
  <c r="K56" i="2"/>
  <c r="K52" i="2"/>
  <c r="K50" i="2"/>
  <c r="K46" i="2"/>
  <c r="K51" i="2"/>
  <c r="E29" i="2"/>
  <c r="E94" i="2" s="1"/>
  <c r="K47" i="2"/>
  <c r="K12" i="2"/>
  <c r="K11" i="2"/>
  <c r="K68" i="2"/>
  <c r="K67" i="2"/>
  <c r="K63" i="2"/>
  <c r="K62" i="2"/>
  <c r="K61" i="2"/>
  <c r="K60" i="2"/>
  <c r="K59" i="2"/>
  <c r="K58" i="2"/>
  <c r="K57" i="2"/>
  <c r="K55" i="2"/>
  <c r="K54" i="2"/>
  <c r="K53" i="2"/>
  <c r="K49" i="2"/>
  <c r="K48" i="2"/>
  <c r="K93" i="2"/>
  <c r="K80" i="2"/>
  <c r="K85" i="2"/>
  <c r="K86" i="2"/>
  <c r="K87" i="2"/>
  <c r="K88" i="2"/>
  <c r="K89" i="2"/>
  <c r="K79" i="2"/>
  <c r="K78" i="2"/>
  <c r="L69" i="2" l="1"/>
  <c r="L46" i="2"/>
  <c r="L78" i="2"/>
  <c r="K44" i="2"/>
  <c r="G94" i="2"/>
  <c r="F94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15" i="2"/>
  <c r="K14" i="2"/>
  <c r="K13" i="2"/>
  <c r="K11" i="1"/>
  <c r="K12" i="1"/>
  <c r="L11" i="2" l="1"/>
  <c r="L29" i="2"/>
  <c r="K94" i="2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94" i="2" l="1"/>
  <c r="L70" i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<sst xmlns="http://schemas.openxmlformats.org/spreadsheetml/2006/main" count="624" uniqueCount="103">
  <si>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</si>
  <si>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</si>
  <si>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</si>
  <si>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</si>
  <si>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</si>
  <si>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</si>
  <si>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</si>
  <si>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</si>
  <si>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</si>
  <si>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</si>
  <si>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</si>
  <si>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</si>
  <si>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</si>
  <si>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</si>
  <si>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</si>
  <si>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</si>
  <si>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</si>
  <si>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</si>
  <si>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</si>
  <si>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</si>
  <si>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</si>
  <si>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</si>
  <si>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</si>
  <si>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</si>
  <si>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</si>
  <si>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</si>
  <si>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</si>
  <si>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</si>
  <si>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</si>
  <si>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</si>
  <si>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</si>
  <si>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</si>
  <si>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</si>
  <si>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</si>
  <si>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</si>
  <si>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</si>
  <si>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</si>
  <si>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</si>
  <si>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</si>
  <si>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</si>
  <si>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</si>
  <si>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</si>
  <si>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</si>
  <si>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</si>
  <si>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</si>
  <si>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</si>
  <si>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</si>
  <si>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</si>
  <si>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</si>
  <si>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</si>
  <si>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</si>
  <si>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</si>
  <si>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</si>
  <si>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</si>
  <si>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</si>
  <si>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</si>
  <si>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</si>
  <si>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</si>
  <si>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</si>
  <si>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</si>
  <si>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</si>
  <si>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</si>
  <si>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</si>
  <si>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</si>
  <si>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</si>
  <si>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</si>
  <si>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</si>
  <si>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</si>
  <si>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</si>
  <si>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</si>
  <si>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</si>
  <si>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</si>
  <si>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</si>
  <si>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</si>
  <si>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Sistema Operativo II</t>
  </si>
  <si>
    <t>Plaza de la Cultura - Extensión Santo Domingo Este</t>
  </si>
  <si>
    <t>Estación del Metro Mamá Tingo - Extensión Santo Domingo Norte</t>
  </si>
  <si>
    <t>Gráficos de Mapas de Bits</t>
  </si>
  <si>
    <t>Redes de Datos (CCNA 1)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</si>
  <si>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</si>
  <si>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</si>
  <si>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TOTAL</t>
  </si>
  <si>
    <t>EXTENSIÓN / PROYECTOS</t>
  </si>
  <si>
    <t>PERIODO</t>
  </si>
  <si>
    <t>ASIGNATURA</t>
  </si>
  <si>
    <t>AREA</t>
  </si>
  <si>
    <t>Trimestre 2 / 2023 (Abril, Mayo, Junio)</t>
  </si>
  <si>
    <t>Administración de Window Server</t>
  </si>
  <si>
    <t>Diplomado en Programación Bases de Datos en SQL Server</t>
  </si>
  <si>
    <t>Fundamentos de Programación con Python</t>
  </si>
  <si>
    <t>Taller de Fotografía con Móvil para Redes Sociales</t>
  </si>
  <si>
    <t>Taller de retoque de fotografia digital con photoshop</t>
  </si>
  <si>
    <t>Curso en Desarrollo de Software en JAVA</t>
  </si>
  <si>
    <t>Preteen English Basic A 2</t>
  </si>
  <si>
    <t>Soporte Técnico en TICs</t>
  </si>
  <si>
    <t>Ingles B?cos II</t>
  </si>
  <si>
    <t>Extensión ITLA - Bonao</t>
  </si>
  <si>
    <t>Gráficos Vectoriales</t>
  </si>
  <si>
    <t>Introducción a Desktop Publishing</t>
  </si>
  <si>
    <t>Redes de Datos II (CCNA 2)</t>
  </si>
  <si>
    <t>Sistema Operativo III</t>
  </si>
  <si>
    <t>2023 - T02</t>
  </si>
  <si>
    <t>Gran Total de Capacitados Trimestre 2 / 2023 (Abril, Mayo,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</si>
</sst>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11" fillId="2" borderId="3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9" fillId="3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H418"/>
  <sheetViews>
    <sheetView tabSelected="1" zoomScaleNormal="100" zoomScaleSheetLayoutView="100" workbookViewId="0">
      <pane ySplit="1" topLeftCell="A2" activePane="bottomLeft" state="frozen"/>
      <selection pane="bottomLeft" sqref="A1:E1"/>
    </sheetView>
  </sheetViews>
  <sheetFormatPr baseColWidth="10" defaultColWidth="17.28515625" defaultRowHeight="15" customHeight="1" x14ac:dyDescent="0.25"/>
  <cols>
    <col min="1" max="1" width="58.7109375" style="102" bestFit="1" customWidth="1"/>
    <col min="2" max="2" width="42.28515625" style="102" customWidth="1"/>
    <col min="3" max="3" width="19.85546875" style="102" bestFit="1" customWidth="1"/>
    <col min="4" max="4" width="11.140625" style="102" bestFit="1" customWidth="1"/>
    <col min="5" max="5" width="8.5703125" style="102" bestFit="1" customWidth="1"/>
    <col min="6" max="8" width="10" style="102" customWidth="1"/>
    <col min="9" max="16384" width="17.28515625" style="102"/>
  </cols>
  <sheetData>
    <row r="1" spans="1:8" s="97" customFormat="1" ht="30" customHeight="1" x14ac:dyDescent="0.2">
      <c r="A1" s="96" t="s">
        <v>82</v>
      </c>
      <c r="B1" s="96" t="s">
        <v>84</v>
      </c>
      <c r="C1" s="96" t="s">
        <v>85</v>
      </c>
      <c r="D1" s="96" t="s">
        <v>83</v>
      </c>
      <c r="E1" s="96" t="s">
        <v>81</v>
      </c>
      <c r="F1" s="96"/>
      <c r="G1" s="96"/>
      <c r="H1" s="96"/>
    </row>
    <row r="2" spans="1:8" s="101" customFormat="1" x14ac:dyDescent="0.2">
      <c r="A2" s="98" t="s">
        <v>21</v>
      </c>
      <c r="B2" s="99" t="s">
        <v>48</v>
      </c>
      <c r="C2" s="96" t="s">
        <v>44</v>
      </c>
      <c r="D2" s="96" t="s">
        <v>101</v>
      </c>
      <c r="E2" s="98">
        <v>16</v>
      </c>
      <c r="F2" s="100"/>
      <c r="G2" s="100"/>
      <c r="H2" s="100"/>
    </row>
    <row r="3" spans="1:8" s="101" customFormat="1" x14ac:dyDescent="0.2">
      <c r="A3" s="98" t="s">
        <v>21</v>
      </c>
      <c r="B3" s="99" t="s">
        <v>15</v>
      </c>
      <c r="C3" s="96" t="s">
        <v>29</v>
      </c>
      <c r="D3" s="96" t="s">
        <v>101</v>
      </c>
      <c r="E3" s="98">
        <v>33</v>
      </c>
      <c r="F3" s="100"/>
      <c r="G3" s="100"/>
      <c r="H3" s="100"/>
    </row>
    <row r="4" spans="1:8" s="101" customFormat="1" x14ac:dyDescent="0.2">
      <c r="A4" s="98" t="s">
        <v>21</v>
      </c>
      <c r="B4" s="99" t="s">
        <v>89</v>
      </c>
      <c r="C4" s="96" t="s">
        <v>18</v>
      </c>
      <c r="D4" s="96" t="s">
        <v>101</v>
      </c>
      <c r="E4" s="98">
        <v>16</v>
      </c>
      <c r="F4" s="100"/>
      <c r="G4" s="100"/>
      <c r="H4" s="100"/>
    </row>
    <row r="5" spans="1:8" s="101" customFormat="1" x14ac:dyDescent="0.2">
      <c r="A5" s="98" t="s">
        <v>21</v>
      </c>
      <c r="B5" s="99" t="s">
        <v>37</v>
      </c>
      <c r="C5" s="96" t="s">
        <v>29</v>
      </c>
      <c r="D5" s="96" t="s">
        <v>101</v>
      </c>
      <c r="E5" s="98">
        <v>68</v>
      </c>
      <c r="F5" s="100"/>
      <c r="G5" s="100"/>
      <c r="H5" s="100"/>
    </row>
    <row r="6" spans="1:8" s="101" customFormat="1" x14ac:dyDescent="0.2">
      <c r="A6" s="98" t="s">
        <v>21</v>
      </c>
      <c r="B6" s="99" t="s">
        <v>97</v>
      </c>
      <c r="C6" s="96" t="s">
        <v>45</v>
      </c>
      <c r="D6" s="96" t="s">
        <v>101</v>
      </c>
      <c r="E6" s="98">
        <v>27</v>
      </c>
      <c r="F6" s="100"/>
      <c r="G6" s="100"/>
      <c r="H6" s="100"/>
    </row>
    <row r="7" spans="1:8" s="101" customFormat="1" x14ac:dyDescent="0.2">
      <c r="A7" s="98" t="s">
        <v>21</v>
      </c>
      <c r="B7" s="99" t="s">
        <v>98</v>
      </c>
      <c r="C7" s="96" t="s">
        <v>45</v>
      </c>
      <c r="D7" s="96" t="s">
        <v>101</v>
      </c>
      <c r="E7" s="98">
        <v>27</v>
      </c>
      <c r="F7" s="100"/>
      <c r="G7" s="100"/>
      <c r="H7" s="100"/>
    </row>
    <row r="8" spans="1:8" s="101" customFormat="1" x14ac:dyDescent="0.2">
      <c r="A8" s="98" t="s">
        <v>21</v>
      </c>
      <c r="B8" s="99" t="s">
        <v>27</v>
      </c>
      <c r="C8" s="96" t="s">
        <v>18</v>
      </c>
      <c r="D8" s="96" t="s">
        <v>101</v>
      </c>
      <c r="E8" s="98">
        <v>17</v>
      </c>
      <c r="F8" s="100"/>
      <c r="G8" s="100"/>
      <c r="H8" s="100"/>
    </row>
    <row r="9" spans="1:8" s="101" customFormat="1" x14ac:dyDescent="0.2">
      <c r="A9" s="98" t="s">
        <v>21</v>
      </c>
      <c r="B9" s="99" t="s">
        <v>16</v>
      </c>
      <c r="C9" s="96" t="s">
        <v>29</v>
      </c>
      <c r="D9" s="96" t="s">
        <v>101</v>
      </c>
      <c r="E9" s="98">
        <v>33</v>
      </c>
      <c r="F9" s="100"/>
      <c r="G9" s="100"/>
      <c r="H9" s="100"/>
    </row>
    <row r="10" spans="1:8" s="101" customFormat="1" x14ac:dyDescent="0.2">
      <c r="A10" s="98" t="s">
        <v>21</v>
      </c>
      <c r="B10" s="99" t="s">
        <v>99</v>
      </c>
      <c r="C10" s="96" t="s">
        <v>29</v>
      </c>
      <c r="D10" s="96" t="s">
        <v>101</v>
      </c>
      <c r="E10" s="98">
        <v>25</v>
      </c>
      <c r="F10" s="100"/>
      <c r="G10" s="100"/>
      <c r="H10" s="100"/>
    </row>
    <row r="11" spans="1:8" s="101" customFormat="1" x14ac:dyDescent="0.2">
      <c r="A11" s="98" t="s">
        <v>21</v>
      </c>
      <c r="B11" s="99" t="s">
        <v>100</v>
      </c>
      <c r="C11" s="96" t="s">
        <v>29</v>
      </c>
      <c r="D11" s="96" t="s">
        <v>101</v>
      </c>
      <c r="E11" s="98">
        <v>25</v>
      </c>
      <c r="F11" s="100"/>
      <c r="G11" s="100"/>
      <c r="H11" s="100"/>
    </row>
    <row r="12" spans="1:8" s="101" customFormat="1" x14ac:dyDescent="0.2">
      <c r="A12" s="98" t="s">
        <v>13</v>
      </c>
      <c r="B12" s="99" t="s">
        <v>14</v>
      </c>
      <c r="C12" s="96" t="s">
        <v>45</v>
      </c>
      <c r="D12" s="96" t="s">
        <v>101</v>
      </c>
      <c r="E12" s="98">
        <v>162</v>
      </c>
      <c r="F12" s="100"/>
      <c r="G12" s="100"/>
      <c r="H12" s="100"/>
    </row>
    <row r="13" spans="1:8" s="101" customFormat="1" x14ac:dyDescent="0.2">
      <c r="A13" s="98" t="s">
        <v>13</v>
      </c>
      <c r="B13" s="99" t="s">
        <v>48</v>
      </c>
      <c r="C13" s="96" t="s">
        <v>44</v>
      </c>
      <c r="D13" s="96" t="s">
        <v>101</v>
      </c>
      <c r="E13" s="98">
        <v>49</v>
      </c>
      <c r="F13" s="100"/>
      <c r="G13" s="100"/>
      <c r="H13" s="100"/>
    </row>
    <row r="14" spans="1:8" s="101" customFormat="1" x14ac:dyDescent="0.2">
      <c r="A14" s="98" t="s">
        <v>13</v>
      </c>
      <c r="B14" s="99" t="s">
        <v>34</v>
      </c>
      <c r="C14" s="96" t="s">
        <v>30</v>
      </c>
      <c r="D14" s="96" t="s">
        <v>101</v>
      </c>
      <c r="E14" s="98">
        <v>95</v>
      </c>
      <c r="F14" s="100"/>
      <c r="G14" s="100"/>
      <c r="H14" s="100"/>
    </row>
    <row r="15" spans="1:8" s="101" customFormat="1" x14ac:dyDescent="0.2">
      <c r="A15" s="98" t="s">
        <v>13</v>
      </c>
      <c r="B15" s="99" t="s">
        <v>35</v>
      </c>
      <c r="C15" s="96" t="s">
        <v>45</v>
      </c>
      <c r="D15" s="96" t="s">
        <v>101</v>
      </c>
      <c r="E15" s="98">
        <v>48</v>
      </c>
      <c r="F15" s="100"/>
      <c r="G15" s="100"/>
      <c r="H15" s="100"/>
    </row>
    <row r="16" spans="1:8" s="101" customFormat="1" x14ac:dyDescent="0.2">
      <c r="A16" s="98" t="s">
        <v>13</v>
      </c>
      <c r="B16" s="99" t="s">
        <v>15</v>
      </c>
      <c r="C16" s="96" t="s">
        <v>29</v>
      </c>
      <c r="D16" s="96" t="s">
        <v>101</v>
      </c>
      <c r="E16" s="98">
        <v>94</v>
      </c>
      <c r="F16" s="100"/>
      <c r="G16" s="100"/>
      <c r="H16" s="100"/>
    </row>
    <row r="17" spans="1:8" s="101" customFormat="1" x14ac:dyDescent="0.2">
      <c r="A17" s="98" t="s">
        <v>13</v>
      </c>
      <c r="B17" s="99" t="s">
        <v>37</v>
      </c>
      <c r="C17" s="96" t="s">
        <v>29</v>
      </c>
      <c r="D17" s="96" t="s">
        <v>101</v>
      </c>
      <c r="E17" s="98">
        <v>90</v>
      </c>
      <c r="F17" s="100"/>
      <c r="G17" s="100"/>
      <c r="H17" s="100"/>
    </row>
    <row r="18" spans="1:8" s="101" customFormat="1" x14ac:dyDescent="0.2">
      <c r="A18" s="98" t="s">
        <v>13</v>
      </c>
      <c r="B18" s="99" t="s">
        <v>67</v>
      </c>
      <c r="C18" s="96" t="s">
        <v>46</v>
      </c>
      <c r="D18" s="96" t="s">
        <v>101</v>
      </c>
      <c r="E18" s="98">
        <v>30</v>
      </c>
      <c r="F18" s="100"/>
      <c r="G18" s="100"/>
      <c r="H18" s="100"/>
    </row>
    <row r="19" spans="1:8" s="101" customFormat="1" x14ac:dyDescent="0.2">
      <c r="A19" s="98" t="s">
        <v>13</v>
      </c>
      <c r="B19" s="99" t="s">
        <v>40</v>
      </c>
      <c r="C19" s="96" t="s">
        <v>46</v>
      </c>
      <c r="D19" s="96" t="s">
        <v>101</v>
      </c>
      <c r="E19" s="98">
        <v>21</v>
      </c>
      <c r="F19" s="100"/>
      <c r="G19" s="100"/>
      <c r="H19" s="100"/>
    </row>
    <row r="20" spans="1:8" s="101" customFormat="1" x14ac:dyDescent="0.2">
      <c r="A20" s="98" t="s">
        <v>13</v>
      </c>
      <c r="B20" s="99" t="s">
        <v>41</v>
      </c>
      <c r="C20" s="96" t="s">
        <v>46</v>
      </c>
      <c r="D20" s="96" t="s">
        <v>101</v>
      </c>
      <c r="E20" s="98">
        <v>296</v>
      </c>
      <c r="F20" s="100"/>
      <c r="G20" s="100"/>
      <c r="H20" s="100"/>
    </row>
    <row r="21" spans="1:8" s="101" customFormat="1" x14ac:dyDescent="0.2">
      <c r="A21" s="98" t="s">
        <v>13</v>
      </c>
      <c r="B21" s="99" t="s">
        <v>51</v>
      </c>
      <c r="C21" s="96" t="s">
        <v>46</v>
      </c>
      <c r="D21" s="96" t="s">
        <v>101</v>
      </c>
      <c r="E21" s="98">
        <v>14</v>
      </c>
      <c r="F21" s="100"/>
      <c r="G21" s="100"/>
      <c r="H21" s="100"/>
    </row>
    <row r="22" spans="1:8" s="101" customFormat="1" x14ac:dyDescent="0.2">
      <c r="A22" s="98" t="s">
        <v>13</v>
      </c>
      <c r="B22" s="99" t="s">
        <v>52</v>
      </c>
      <c r="C22" s="96" t="s">
        <v>18</v>
      </c>
      <c r="D22" s="96" t="s">
        <v>101</v>
      </c>
      <c r="E22" s="98">
        <v>41</v>
      </c>
      <c r="F22" s="100"/>
      <c r="G22" s="100"/>
      <c r="H22" s="100"/>
    </row>
    <row r="23" spans="1:8" s="101" customFormat="1" x14ac:dyDescent="0.2">
      <c r="A23" s="98" t="s">
        <v>13</v>
      </c>
      <c r="B23" s="99" t="s">
        <v>55</v>
      </c>
      <c r="C23" s="96" t="s">
        <v>18</v>
      </c>
      <c r="D23" s="96" t="s">
        <v>101</v>
      </c>
      <c r="E23" s="98">
        <v>88</v>
      </c>
      <c r="F23" s="100"/>
      <c r="G23" s="100"/>
      <c r="H23" s="100"/>
    </row>
    <row r="24" spans="1:8" s="101" customFormat="1" x14ac:dyDescent="0.2">
      <c r="A24" s="98" t="s">
        <v>13</v>
      </c>
      <c r="B24" s="99" t="s">
        <v>42</v>
      </c>
      <c r="C24" s="96" t="s">
        <v>30</v>
      </c>
      <c r="D24" s="96" t="s">
        <v>101</v>
      </c>
      <c r="E24" s="98">
        <v>34</v>
      </c>
      <c r="F24" s="100"/>
      <c r="G24" s="100"/>
      <c r="H24" s="100"/>
    </row>
    <row r="25" spans="1:8" s="101" customFormat="1" x14ac:dyDescent="0.2">
      <c r="A25" s="98" t="s">
        <v>13</v>
      </c>
      <c r="B25" s="99" t="s">
        <v>16</v>
      </c>
      <c r="C25" s="96" t="s">
        <v>29</v>
      </c>
      <c r="D25" s="96" t="s">
        <v>101</v>
      </c>
      <c r="E25" s="98">
        <v>107</v>
      </c>
      <c r="F25" s="100"/>
      <c r="G25" s="100"/>
      <c r="H25" s="100"/>
    </row>
    <row r="26" spans="1:8" s="101" customFormat="1" x14ac:dyDescent="0.2">
      <c r="A26" s="98" t="s">
        <v>13</v>
      </c>
      <c r="B26" s="99" t="s">
        <v>43</v>
      </c>
      <c r="C26" s="96" t="s">
        <v>45</v>
      </c>
      <c r="D26" s="96" t="s">
        <v>101</v>
      </c>
      <c r="E26" s="98">
        <v>95</v>
      </c>
      <c r="F26" s="100"/>
      <c r="G26" s="100"/>
      <c r="H26" s="100"/>
    </row>
    <row r="27" spans="1:8" x14ac:dyDescent="0.25">
      <c r="A27" s="98" t="s">
        <v>13</v>
      </c>
      <c r="B27" s="99" t="s">
        <v>17</v>
      </c>
      <c r="C27" s="96" t="s">
        <v>30</v>
      </c>
      <c r="D27" s="96" t="s">
        <v>101</v>
      </c>
      <c r="E27" s="98">
        <v>43</v>
      </c>
    </row>
    <row r="28" spans="1:8" x14ac:dyDescent="0.25">
      <c r="A28" s="98" t="s">
        <v>13</v>
      </c>
      <c r="B28" s="99" t="s">
        <v>57</v>
      </c>
      <c r="C28" s="96" t="s">
        <v>30</v>
      </c>
      <c r="D28" s="96" t="s">
        <v>101</v>
      </c>
      <c r="E28" s="98">
        <v>26</v>
      </c>
    </row>
    <row r="29" spans="1:8" x14ac:dyDescent="0.25">
      <c r="A29" s="98" t="s">
        <v>76</v>
      </c>
      <c r="B29" s="99" t="s">
        <v>23</v>
      </c>
      <c r="C29" s="96" t="s">
        <v>29</v>
      </c>
      <c r="D29" s="96" t="s">
        <v>101</v>
      </c>
      <c r="E29" s="98">
        <v>17</v>
      </c>
    </row>
    <row r="30" spans="1:8" x14ac:dyDescent="0.25">
      <c r="A30" s="98" t="s">
        <v>76</v>
      </c>
      <c r="B30" s="99" t="s">
        <v>48</v>
      </c>
      <c r="C30" s="96" t="s">
        <v>44</v>
      </c>
      <c r="D30" s="96" t="s">
        <v>101</v>
      </c>
      <c r="E30" s="98">
        <v>12</v>
      </c>
    </row>
    <row r="31" spans="1:8" s="97" customFormat="1" x14ac:dyDescent="0.2">
      <c r="A31" s="98" t="s">
        <v>76</v>
      </c>
      <c r="B31" s="99" t="s">
        <v>92</v>
      </c>
      <c r="C31" s="96" t="s">
        <v>18</v>
      </c>
      <c r="D31" s="96" t="s">
        <v>101</v>
      </c>
      <c r="E31" s="98">
        <v>13</v>
      </c>
    </row>
    <row r="32" spans="1:8" s="97" customFormat="1" x14ac:dyDescent="0.2">
      <c r="A32" s="98" t="s">
        <v>76</v>
      </c>
      <c r="B32" s="99" t="s">
        <v>35</v>
      </c>
      <c r="C32" s="96" t="s">
        <v>45</v>
      </c>
      <c r="D32" s="96" t="s">
        <v>101</v>
      </c>
      <c r="E32" s="98">
        <v>25</v>
      </c>
    </row>
    <row r="33" spans="1:5" s="97" customFormat="1" x14ac:dyDescent="0.2">
      <c r="A33" s="98" t="s">
        <v>76</v>
      </c>
      <c r="B33" s="99" t="s">
        <v>15</v>
      </c>
      <c r="C33" s="96" t="s">
        <v>29</v>
      </c>
      <c r="D33" s="96" t="s">
        <v>101</v>
      </c>
      <c r="E33" s="98">
        <v>18</v>
      </c>
    </row>
    <row r="34" spans="1:5" s="97" customFormat="1" x14ac:dyDescent="0.2">
      <c r="A34" s="98" t="s">
        <v>76</v>
      </c>
      <c r="B34" s="99" t="s">
        <v>37</v>
      </c>
      <c r="C34" s="96" t="s">
        <v>29</v>
      </c>
      <c r="D34" s="96" t="s">
        <v>101</v>
      </c>
      <c r="E34" s="98">
        <v>55</v>
      </c>
    </row>
    <row r="35" spans="1:5" s="97" customFormat="1" x14ac:dyDescent="0.2">
      <c r="A35" s="98" t="s">
        <v>76</v>
      </c>
      <c r="B35" s="99" t="s">
        <v>41</v>
      </c>
      <c r="C35" s="96" t="s">
        <v>46</v>
      </c>
      <c r="D35" s="96" t="s">
        <v>101</v>
      </c>
      <c r="E35" s="98">
        <v>114</v>
      </c>
    </row>
    <row r="36" spans="1:5" s="97" customFormat="1" x14ac:dyDescent="0.2">
      <c r="A36" s="98" t="s">
        <v>76</v>
      </c>
      <c r="B36" s="99" t="s">
        <v>95</v>
      </c>
      <c r="C36" s="96" t="s">
        <v>46</v>
      </c>
      <c r="D36" s="96" t="s">
        <v>101</v>
      </c>
      <c r="E36" s="98">
        <v>43</v>
      </c>
    </row>
    <row r="37" spans="1:5" s="97" customFormat="1" x14ac:dyDescent="0.2">
      <c r="A37" s="98" t="s">
        <v>76</v>
      </c>
      <c r="B37" s="99" t="s">
        <v>52</v>
      </c>
      <c r="C37" s="96" t="s">
        <v>18</v>
      </c>
      <c r="D37" s="96" t="s">
        <v>101</v>
      </c>
      <c r="E37" s="98">
        <v>18</v>
      </c>
    </row>
    <row r="38" spans="1:5" s="97" customFormat="1" x14ac:dyDescent="0.2">
      <c r="A38" s="98" t="s">
        <v>76</v>
      </c>
      <c r="B38" s="99" t="s">
        <v>55</v>
      </c>
      <c r="C38" s="96" t="s">
        <v>18</v>
      </c>
      <c r="D38" s="96" t="s">
        <v>101</v>
      </c>
      <c r="E38" s="98">
        <v>37</v>
      </c>
    </row>
    <row r="39" spans="1:5" s="97" customFormat="1" x14ac:dyDescent="0.2">
      <c r="A39" s="98" t="s">
        <v>76</v>
      </c>
      <c r="B39" s="99" t="s">
        <v>42</v>
      </c>
      <c r="C39" s="96" t="s">
        <v>30</v>
      </c>
      <c r="D39" s="96" t="s">
        <v>101</v>
      </c>
      <c r="E39" s="98">
        <v>0</v>
      </c>
    </row>
    <row r="40" spans="1:5" s="97" customFormat="1" x14ac:dyDescent="0.2">
      <c r="A40" s="98" t="s">
        <v>76</v>
      </c>
      <c r="B40" s="99" t="s">
        <v>27</v>
      </c>
      <c r="C40" s="96" t="s">
        <v>18</v>
      </c>
      <c r="D40" s="96" t="s">
        <v>101</v>
      </c>
      <c r="E40" s="98">
        <v>0</v>
      </c>
    </row>
    <row r="41" spans="1:5" s="97" customFormat="1" x14ac:dyDescent="0.2">
      <c r="A41" s="98" t="s">
        <v>76</v>
      </c>
      <c r="B41" s="99" t="s">
        <v>73</v>
      </c>
      <c r="C41" s="96" t="s">
        <v>45</v>
      </c>
      <c r="D41" s="96" t="s">
        <v>101</v>
      </c>
      <c r="E41" s="98">
        <v>24</v>
      </c>
    </row>
    <row r="42" spans="1:5" s="97" customFormat="1" x14ac:dyDescent="0.2">
      <c r="A42" s="98" t="s">
        <v>76</v>
      </c>
      <c r="B42" s="99" t="s">
        <v>16</v>
      </c>
      <c r="C42" s="96" t="s">
        <v>29</v>
      </c>
      <c r="D42" s="96" t="s">
        <v>101</v>
      </c>
      <c r="E42" s="98">
        <v>18</v>
      </c>
    </row>
    <row r="43" spans="1:5" s="97" customFormat="1" x14ac:dyDescent="0.2">
      <c r="A43" s="98" t="s">
        <v>76</v>
      </c>
      <c r="B43" s="99" t="s">
        <v>43</v>
      </c>
      <c r="C43" s="96" t="s">
        <v>45</v>
      </c>
      <c r="D43" s="96" t="s">
        <v>101</v>
      </c>
      <c r="E43" s="98">
        <v>15</v>
      </c>
    </row>
    <row r="44" spans="1:5" s="97" customFormat="1" x14ac:dyDescent="0.2">
      <c r="A44" s="98" t="s">
        <v>76</v>
      </c>
      <c r="B44" s="99" t="s">
        <v>93</v>
      </c>
      <c r="C44" s="96" t="s">
        <v>46</v>
      </c>
      <c r="D44" s="96" t="s">
        <v>101</v>
      </c>
      <c r="E44" s="98">
        <v>58</v>
      </c>
    </row>
    <row r="45" spans="1:5" s="97" customFormat="1" x14ac:dyDescent="0.2">
      <c r="A45" s="98" t="s">
        <v>76</v>
      </c>
      <c r="B45" s="99" t="s">
        <v>94</v>
      </c>
      <c r="C45" s="96" t="s">
        <v>29</v>
      </c>
      <c r="D45" s="96" t="s">
        <v>101</v>
      </c>
      <c r="E45" s="98">
        <v>1</v>
      </c>
    </row>
    <row r="46" spans="1:5" s="97" customFormat="1" x14ac:dyDescent="0.2">
      <c r="A46" s="98" t="s">
        <v>76</v>
      </c>
      <c r="B46" s="99" t="s">
        <v>17</v>
      </c>
      <c r="C46" s="96" t="s">
        <v>30</v>
      </c>
      <c r="D46" s="96" t="s">
        <v>101</v>
      </c>
      <c r="E46" s="98">
        <v>22</v>
      </c>
    </row>
    <row r="47" spans="1:5" x14ac:dyDescent="0.25">
      <c r="A47" s="98" t="s">
        <v>75</v>
      </c>
      <c r="B47" s="99" t="s">
        <v>15</v>
      </c>
      <c r="C47" s="96" t="s">
        <v>29</v>
      </c>
      <c r="D47" s="96" t="s">
        <v>101</v>
      </c>
      <c r="E47" s="98">
        <v>27</v>
      </c>
    </row>
    <row r="48" spans="1:5" x14ac:dyDescent="0.25">
      <c r="A48" s="98" t="s">
        <v>75</v>
      </c>
      <c r="B48" s="99" t="s">
        <v>37</v>
      </c>
      <c r="C48" s="96" t="s">
        <v>32</v>
      </c>
      <c r="D48" s="96" t="s">
        <v>101</v>
      </c>
      <c r="E48" s="98">
        <v>10</v>
      </c>
    </row>
    <row r="49" spans="1:5" x14ac:dyDescent="0.25">
      <c r="A49" s="98" t="s">
        <v>75</v>
      </c>
      <c r="B49" s="99" t="s">
        <v>41</v>
      </c>
      <c r="C49" s="96" t="s">
        <v>32</v>
      </c>
      <c r="D49" s="96" t="s">
        <v>101</v>
      </c>
      <c r="E49" s="98">
        <v>29</v>
      </c>
    </row>
    <row r="50" spans="1:5" x14ac:dyDescent="0.25">
      <c r="A50" s="98" t="s">
        <v>75</v>
      </c>
      <c r="B50" s="99" t="s">
        <v>16</v>
      </c>
      <c r="C50" s="96" t="s">
        <v>46</v>
      </c>
      <c r="D50" s="96" t="s">
        <v>101</v>
      </c>
      <c r="E50" s="98">
        <v>40</v>
      </c>
    </row>
    <row r="51" spans="1:5" x14ac:dyDescent="0.25">
      <c r="A51" s="98" t="s">
        <v>96</v>
      </c>
      <c r="B51" s="99" t="s">
        <v>87</v>
      </c>
      <c r="C51" s="96" t="s">
        <v>29</v>
      </c>
      <c r="D51" s="96" t="s">
        <v>101</v>
      </c>
      <c r="E51" s="98">
        <v>18</v>
      </c>
    </row>
    <row r="52" spans="1:5" x14ac:dyDescent="0.25">
      <c r="A52" s="98" t="s">
        <v>96</v>
      </c>
      <c r="B52" s="99" t="s">
        <v>47</v>
      </c>
      <c r="C52" s="96" t="s">
        <v>32</v>
      </c>
      <c r="D52" s="96" t="s">
        <v>101</v>
      </c>
      <c r="E52" s="98">
        <v>12</v>
      </c>
    </row>
    <row r="53" spans="1:5" x14ac:dyDescent="0.25">
      <c r="A53" s="98" t="s">
        <v>96</v>
      </c>
      <c r="B53" s="99" t="s">
        <v>48</v>
      </c>
      <c r="C53" s="96" t="s">
        <v>32</v>
      </c>
      <c r="D53" s="96" t="s">
        <v>101</v>
      </c>
      <c r="E53" s="98">
        <v>19</v>
      </c>
    </row>
    <row r="54" spans="1:5" ht="30" x14ac:dyDescent="0.25">
      <c r="A54" s="98" t="s">
        <v>96</v>
      </c>
      <c r="B54" s="99" t="s">
        <v>88</v>
      </c>
      <c r="C54" s="96" t="s">
        <v>18</v>
      </c>
      <c r="D54" s="96" t="s">
        <v>101</v>
      </c>
      <c r="E54" s="98">
        <v>20</v>
      </c>
    </row>
    <row r="55" spans="1:5" x14ac:dyDescent="0.25">
      <c r="A55" s="98" t="s">
        <v>96</v>
      </c>
      <c r="B55" s="99" t="s">
        <v>31</v>
      </c>
      <c r="C55" s="96" t="s">
        <v>29</v>
      </c>
      <c r="D55" s="96" t="s">
        <v>101</v>
      </c>
      <c r="E55" s="98">
        <v>36</v>
      </c>
    </row>
    <row r="56" spans="1:5" x14ac:dyDescent="0.25">
      <c r="A56" s="98" t="s">
        <v>96</v>
      </c>
      <c r="B56" s="99" t="s">
        <v>89</v>
      </c>
      <c r="C56" s="96" t="s">
        <v>18</v>
      </c>
      <c r="D56" s="96" t="s">
        <v>101</v>
      </c>
      <c r="E56" s="98">
        <v>13</v>
      </c>
    </row>
    <row r="57" spans="1:5" x14ac:dyDescent="0.25">
      <c r="A57" s="98" t="s">
        <v>96</v>
      </c>
      <c r="B57" s="99" t="s">
        <v>37</v>
      </c>
      <c r="C57" s="96" t="s">
        <v>29</v>
      </c>
      <c r="D57" s="96" t="s">
        <v>101</v>
      </c>
      <c r="E57" s="98">
        <v>24</v>
      </c>
    </row>
    <row r="58" spans="1:5" x14ac:dyDescent="0.25">
      <c r="A58" s="98" t="s">
        <v>96</v>
      </c>
      <c r="B58" s="99" t="s">
        <v>41</v>
      </c>
      <c r="C58" s="96" t="s">
        <v>32</v>
      </c>
      <c r="D58" s="96" t="s">
        <v>101</v>
      </c>
      <c r="E58" s="98">
        <v>101</v>
      </c>
    </row>
    <row r="59" spans="1:5" x14ac:dyDescent="0.25">
      <c r="A59" s="98" t="s">
        <v>96</v>
      </c>
      <c r="B59" s="99" t="s">
        <v>52</v>
      </c>
      <c r="C59" s="96" t="s">
        <v>29</v>
      </c>
      <c r="D59" s="96" t="s">
        <v>101</v>
      </c>
      <c r="E59" s="98">
        <v>18</v>
      </c>
    </row>
    <row r="60" spans="1:5" x14ac:dyDescent="0.25">
      <c r="A60" s="98" t="s">
        <v>96</v>
      </c>
      <c r="B60" s="99" t="s">
        <v>55</v>
      </c>
      <c r="C60" s="96" t="s">
        <v>46</v>
      </c>
      <c r="D60" s="96" t="s">
        <v>101</v>
      </c>
      <c r="E60" s="98">
        <v>39</v>
      </c>
    </row>
    <row r="61" spans="1:5" x14ac:dyDescent="0.25">
      <c r="A61" s="98" t="s">
        <v>96</v>
      </c>
      <c r="B61" s="99" t="s">
        <v>16</v>
      </c>
      <c r="C61" s="96" t="s">
        <v>46</v>
      </c>
      <c r="D61" s="96" t="s">
        <v>101</v>
      </c>
      <c r="E61" s="98">
        <v>21</v>
      </c>
    </row>
    <row r="62" spans="1:5" x14ac:dyDescent="0.25">
      <c r="A62" s="98" t="s">
        <v>96</v>
      </c>
      <c r="B62" s="99" t="s">
        <v>43</v>
      </c>
      <c r="C62" s="96" t="s">
        <v>29</v>
      </c>
      <c r="D62" s="96" t="s">
        <v>101</v>
      </c>
      <c r="E62" s="98">
        <v>19</v>
      </c>
    </row>
    <row r="63" spans="1:5" ht="30" x14ac:dyDescent="0.25">
      <c r="A63" s="98" t="s">
        <v>96</v>
      </c>
      <c r="B63" s="99" t="s">
        <v>49</v>
      </c>
      <c r="C63" s="96" t="s">
        <v>45</v>
      </c>
      <c r="D63" s="96" t="s">
        <v>101</v>
      </c>
      <c r="E63" s="98">
        <v>16</v>
      </c>
    </row>
    <row r="64" spans="1:5" ht="30" x14ac:dyDescent="0.25">
      <c r="A64" s="98" t="s">
        <v>96</v>
      </c>
      <c r="B64" s="99" t="s">
        <v>90</v>
      </c>
      <c r="C64" s="96" t="s">
        <v>45</v>
      </c>
      <c r="D64" s="96" t="s">
        <v>101</v>
      </c>
      <c r="E64" s="98">
        <v>17</v>
      </c>
    </row>
    <row r="65" spans="1:5" ht="30" x14ac:dyDescent="0.25">
      <c r="A65" s="98" t="s">
        <v>96</v>
      </c>
      <c r="B65" s="99" t="s">
        <v>91</v>
      </c>
      <c r="C65" s="96" t="s">
        <v>45</v>
      </c>
      <c r="D65" s="96" t="s">
        <v>101</v>
      </c>
      <c r="E65" s="98">
        <v>17</v>
      </c>
    </row>
    <row r="66" spans="1:5" x14ac:dyDescent="0.25">
      <c r="A66" s="98" t="s">
        <v>96</v>
      </c>
      <c r="B66" s="99" t="s">
        <v>57</v>
      </c>
      <c r="C66" s="96" t="s">
        <v>30</v>
      </c>
      <c r="D66" s="96" t="s">
        <v>101</v>
      </c>
      <c r="E66" s="98">
        <v>16</v>
      </c>
    </row>
    <row r="67" spans="1:5" ht="12.75" customHeight="1" x14ac:dyDescent="0.25">
      <c r="A67" s="98"/>
      <c r="B67" s="99"/>
      <c r="C67" s="96"/>
      <c r="D67" s="96"/>
      <c r="E67" s="98"/>
    </row>
    <row r="68" spans="1:5" ht="12.75" customHeight="1" x14ac:dyDescent="0.25">
      <c r="A68" s="98"/>
      <c r="B68" s="99"/>
      <c r="C68" s="96"/>
      <c r="D68" s="96"/>
      <c r="E68" s="98"/>
    </row>
    <row r="69" spans="1:5" ht="12.75" customHeight="1" x14ac:dyDescent="0.25">
      <c r="A69" s="98"/>
      <c r="B69" s="99"/>
      <c r="C69" s="96"/>
      <c r="D69" s="96"/>
      <c r="E69" s="98"/>
    </row>
    <row r="70" spans="1:5" ht="12.75" customHeight="1" x14ac:dyDescent="0.25">
      <c r="A70" s="98"/>
      <c r="B70" s="99"/>
      <c r="C70" s="96"/>
      <c r="D70" s="96"/>
      <c r="E70" s="98"/>
    </row>
    <row r="71" spans="1:5" ht="12.75" customHeight="1" x14ac:dyDescent="0.25">
      <c r="A71" s="98"/>
      <c r="B71" s="99"/>
      <c r="C71" s="96"/>
      <c r="D71" s="96"/>
      <c r="E71" s="98"/>
    </row>
    <row r="72" spans="1:5" ht="12.75" customHeight="1" x14ac:dyDescent="0.25">
      <c r="A72" s="98"/>
      <c r="B72" s="99"/>
      <c r="C72" s="96"/>
      <c r="D72" s="96"/>
      <c r="E72" s="98"/>
    </row>
    <row r="73" spans="1:5" ht="12.75" customHeight="1" x14ac:dyDescent="0.25">
      <c r="A73" s="98"/>
      <c r="B73" s="99"/>
      <c r="C73" s="96"/>
      <c r="D73" s="96"/>
      <c r="E73" s="98"/>
    </row>
    <row r="74" spans="1:5" ht="12.75" customHeight="1" x14ac:dyDescent="0.25">
      <c r="A74" s="98"/>
      <c r="B74" s="99"/>
      <c r="C74" s="96"/>
      <c r="D74" s="96"/>
      <c r="E74" s="98"/>
    </row>
    <row r="75" spans="1:5" ht="12.75" customHeight="1" x14ac:dyDescent="0.25">
      <c r="A75" s="98"/>
      <c r="B75" s="99"/>
      <c r="C75" s="96"/>
      <c r="D75" s="96"/>
      <c r="E75" s="98"/>
    </row>
    <row r="76" spans="1:5" ht="12.75" customHeight="1" x14ac:dyDescent="0.25">
      <c r="A76" s="98"/>
      <c r="B76" s="99"/>
      <c r="C76" s="96"/>
      <c r="D76" s="96"/>
      <c r="E76" s="98"/>
    </row>
    <row r="77" spans="1:5" ht="12.75" customHeight="1" x14ac:dyDescent="0.25">
      <c r="A77" s="98"/>
      <c r="B77" s="99"/>
      <c r="C77" s="96"/>
      <c r="D77" s="96"/>
      <c r="E77" s="98"/>
    </row>
    <row r="78" spans="1:5" ht="12.75" customHeight="1" x14ac:dyDescent="0.25">
      <c r="A78" s="98"/>
      <c r="B78" s="99"/>
      <c r="C78" s="96"/>
      <c r="D78" s="96"/>
      <c r="E78" s="98"/>
    </row>
    <row r="79" spans="1:5" ht="12.75" customHeight="1" x14ac:dyDescent="0.25">
      <c r="A79" s="98"/>
      <c r="B79" s="99"/>
      <c r="C79" s="96"/>
      <c r="D79" s="96"/>
      <c r="E79" s="98"/>
    </row>
    <row r="80" spans="1:5" ht="12.75" customHeight="1" x14ac:dyDescent="0.25">
      <c r="A80" s="98"/>
      <c r="B80" s="99"/>
      <c r="C80" s="96"/>
      <c r="D80" s="96"/>
      <c r="E80" s="98"/>
    </row>
    <row r="81" spans="1:5" ht="12.75" customHeight="1" x14ac:dyDescent="0.25">
      <c r="A81" s="98"/>
      <c r="B81" s="99"/>
      <c r="C81" s="96"/>
      <c r="D81" s="96"/>
      <c r="E81" s="98"/>
    </row>
    <row r="82" spans="1:5" ht="12.75" customHeight="1" x14ac:dyDescent="0.25">
      <c r="A82" s="98"/>
      <c r="B82" s="99"/>
      <c r="C82" s="96"/>
      <c r="D82" s="96"/>
      <c r="E82" s="98"/>
    </row>
    <row r="83" spans="1:5" ht="12.75" customHeight="1" x14ac:dyDescent="0.25">
      <c r="A83" s="98"/>
      <c r="B83" s="99"/>
      <c r="C83" s="96"/>
      <c r="D83" s="96"/>
      <c r="E83" s="98"/>
    </row>
    <row r="84" spans="1:5" ht="12.75" customHeight="1" x14ac:dyDescent="0.25">
      <c r="A84" s="98"/>
      <c r="B84" s="99"/>
      <c r="C84" s="96"/>
      <c r="D84" s="96"/>
      <c r="E84" s="98"/>
    </row>
    <row r="85" spans="1:5" ht="12.75" customHeight="1" x14ac:dyDescent="0.25">
      <c r="A85" s="98"/>
      <c r="B85" s="99"/>
      <c r="C85" s="96"/>
      <c r="D85" s="96"/>
      <c r="E85" s="98"/>
    </row>
    <row r="86" spans="1:5" ht="12.75" customHeight="1" x14ac:dyDescent="0.25">
      <c r="A86" s="98"/>
      <c r="B86" s="99"/>
      <c r="C86" s="96"/>
      <c r="D86" s="96"/>
      <c r="E86" s="98"/>
    </row>
    <row r="87" spans="1:5" ht="12.75" customHeight="1" x14ac:dyDescent="0.25">
      <c r="A87" s="98"/>
      <c r="B87" s="99"/>
      <c r="C87" s="96"/>
      <c r="D87" s="96"/>
      <c r="E87" s="98"/>
    </row>
    <row r="88" spans="1:5" ht="12.75" customHeight="1" x14ac:dyDescent="0.25">
      <c r="A88" s="98"/>
      <c r="B88" s="99"/>
      <c r="C88" s="96"/>
      <c r="D88" s="96"/>
      <c r="E88" s="98"/>
    </row>
    <row r="89" spans="1:5" ht="12.75" customHeight="1" x14ac:dyDescent="0.25">
      <c r="A89" s="98"/>
      <c r="B89" s="99"/>
      <c r="C89" s="96"/>
      <c r="D89" s="96"/>
      <c r="E89" s="98"/>
    </row>
    <row r="90" spans="1:5" ht="12.75" customHeight="1" x14ac:dyDescent="0.25">
      <c r="A90" s="98"/>
      <c r="B90" s="99"/>
      <c r="C90" s="96"/>
      <c r="D90" s="96"/>
      <c r="E90" s="98"/>
    </row>
    <row r="91" spans="1:5" ht="12.75" customHeight="1" x14ac:dyDescent="0.25">
      <c r="A91" s="98"/>
      <c r="B91" s="99"/>
      <c r="C91" s="96"/>
      <c r="D91" s="96"/>
      <c r="E91" s="98"/>
    </row>
    <row r="92" spans="1:5" ht="12.75" customHeight="1" x14ac:dyDescent="0.25">
      <c r="A92" s="98"/>
      <c r="B92" s="99"/>
      <c r="C92" s="96"/>
      <c r="D92" s="96"/>
      <c r="E92" s="98"/>
    </row>
    <row r="93" spans="1:5" ht="12.75" customHeight="1" x14ac:dyDescent="0.25">
      <c r="A93" s="98"/>
      <c r="B93" s="99"/>
      <c r="C93" s="96"/>
      <c r="D93" s="96"/>
      <c r="E93" s="98"/>
    </row>
    <row r="94" spans="1:5" ht="12.75" customHeight="1" x14ac:dyDescent="0.25">
      <c r="A94" s="98"/>
      <c r="B94" s="99"/>
      <c r="C94" s="96"/>
      <c r="D94" s="96"/>
      <c r="E94" s="98"/>
    </row>
    <row r="95" spans="1:5" ht="12.75" customHeight="1" x14ac:dyDescent="0.25">
      <c r="A95" s="98"/>
      <c r="B95" s="99"/>
      <c r="C95" s="96"/>
      <c r="D95" s="96"/>
      <c r="E95" s="98"/>
    </row>
    <row r="96" spans="1:5" ht="12.75" customHeight="1" x14ac:dyDescent="0.25">
      <c r="A96" s="98"/>
      <c r="B96" s="99"/>
      <c r="C96" s="96"/>
      <c r="D96" s="96"/>
      <c r="E96" s="98"/>
    </row>
    <row r="97" spans="1:5" ht="12.75" customHeight="1" x14ac:dyDescent="0.25">
      <c r="A97" s="98"/>
      <c r="B97" s="99"/>
      <c r="C97" s="96"/>
      <c r="D97" s="96"/>
      <c r="E97" s="98"/>
    </row>
    <row r="98" spans="1:5" ht="12.75" customHeight="1" x14ac:dyDescent="0.25">
      <c r="A98" s="98"/>
      <c r="B98" s="99"/>
      <c r="C98" s="96"/>
      <c r="D98" s="96"/>
      <c r="E98" s="98"/>
    </row>
    <row r="99" spans="1:5" ht="12.75" customHeight="1" x14ac:dyDescent="0.25">
      <c r="A99" s="98"/>
      <c r="B99" s="99"/>
      <c r="C99" s="96"/>
      <c r="D99" s="96"/>
      <c r="E99" s="98"/>
    </row>
    <row r="100" spans="1:5" ht="12.75" customHeight="1" x14ac:dyDescent="0.25">
      <c r="A100" s="98"/>
      <c r="B100" s="99"/>
      <c r="C100" s="96"/>
      <c r="D100" s="96"/>
      <c r="E100" s="98"/>
    </row>
    <row r="101" spans="1:5" ht="12.75" customHeight="1" x14ac:dyDescent="0.25">
      <c r="A101" s="98"/>
      <c r="B101" s="99"/>
      <c r="C101" s="96"/>
      <c r="D101" s="96"/>
      <c r="E101" s="98"/>
    </row>
    <row r="102" spans="1:5" ht="12.75" customHeight="1" x14ac:dyDescent="0.25">
      <c r="A102" s="98"/>
      <c r="B102" s="99"/>
      <c r="C102" s="96"/>
      <c r="D102" s="96"/>
      <c r="E102" s="98"/>
    </row>
    <row r="103" spans="1:5" ht="12.75" customHeight="1" x14ac:dyDescent="0.25">
      <c r="A103" s="98"/>
      <c r="B103" s="99"/>
      <c r="C103" s="96"/>
      <c r="D103" s="96"/>
      <c r="E103" s="98"/>
    </row>
    <row r="104" spans="1:5" ht="12.75" customHeight="1" x14ac:dyDescent="0.25">
      <c r="A104" s="98"/>
      <c r="B104" s="99"/>
      <c r="C104" s="96"/>
      <c r="D104" s="96"/>
      <c r="E104" s="98"/>
    </row>
    <row r="105" spans="1:5" ht="12.75" customHeight="1" x14ac:dyDescent="0.25">
      <c r="A105" s="98"/>
      <c r="B105" s="99"/>
      <c r="C105" s="96"/>
      <c r="D105" s="96"/>
      <c r="E105" s="98"/>
    </row>
    <row r="106" spans="1:5" ht="12.75" customHeight="1" x14ac:dyDescent="0.25">
      <c r="A106" s="98"/>
      <c r="B106" s="99"/>
      <c r="C106" s="96"/>
      <c r="D106" s="96"/>
      <c r="E106" s="98"/>
    </row>
    <row r="107" spans="1:5" ht="12.75" customHeight="1" x14ac:dyDescent="0.25">
      <c r="A107" s="98"/>
      <c r="B107" s="99"/>
      <c r="C107" s="96"/>
      <c r="D107" s="96"/>
      <c r="E107" s="98"/>
    </row>
    <row r="108" spans="1:5" ht="12.75" customHeight="1" x14ac:dyDescent="0.25">
      <c r="A108" s="98"/>
      <c r="B108" s="99"/>
      <c r="C108" s="96"/>
      <c r="D108" s="96"/>
      <c r="E108" s="98"/>
    </row>
    <row r="109" spans="1:5" ht="12.75" customHeight="1" x14ac:dyDescent="0.25">
      <c r="A109" s="98"/>
      <c r="B109" s="99"/>
      <c r="C109" s="96"/>
      <c r="D109" s="96"/>
      <c r="E109" s="98"/>
    </row>
    <row r="110" spans="1:5" ht="12.75" customHeight="1" x14ac:dyDescent="0.25">
      <c r="A110" s="98"/>
      <c r="B110" s="99"/>
      <c r="C110" s="96"/>
      <c r="D110" s="96"/>
      <c r="E110" s="98"/>
    </row>
    <row r="111" spans="1:5" ht="12.75" customHeight="1" x14ac:dyDescent="0.25">
      <c r="A111" s="98"/>
      <c r="B111" s="99"/>
      <c r="C111" s="96"/>
      <c r="D111" s="96"/>
      <c r="E111" s="98"/>
    </row>
    <row r="112" spans="1:5" ht="12.75" customHeight="1" x14ac:dyDescent="0.25">
      <c r="A112" s="98"/>
      <c r="B112" s="99"/>
      <c r="C112" s="96"/>
      <c r="D112" s="96"/>
      <c r="E112" s="98"/>
    </row>
    <row r="113" spans="1:5" ht="12.75" customHeight="1" x14ac:dyDescent="0.25">
      <c r="A113" s="98"/>
      <c r="B113" s="99"/>
      <c r="C113" s="96"/>
      <c r="D113" s="96"/>
      <c r="E113" s="98"/>
    </row>
    <row r="114" spans="1:5" ht="12.75" customHeight="1" x14ac:dyDescent="0.25">
      <c r="A114" s="98"/>
      <c r="B114" s="99"/>
      <c r="C114" s="96"/>
      <c r="D114" s="96"/>
      <c r="E114" s="98"/>
    </row>
    <row r="115" spans="1:5" ht="12.75" customHeight="1" x14ac:dyDescent="0.25">
      <c r="A115" s="98"/>
      <c r="B115" s="99"/>
      <c r="C115" s="96"/>
      <c r="D115" s="96"/>
      <c r="E115" s="98"/>
    </row>
    <row r="116" spans="1:5" ht="12.75" customHeight="1" x14ac:dyDescent="0.25">
      <c r="A116" s="98"/>
      <c r="B116" s="99"/>
      <c r="C116" s="96"/>
      <c r="D116" s="96"/>
      <c r="E116" s="98"/>
    </row>
    <row r="117" spans="1:5" ht="12.75" customHeight="1" x14ac:dyDescent="0.25">
      <c r="A117" s="98"/>
      <c r="B117" s="99"/>
      <c r="C117" s="96"/>
      <c r="D117" s="96"/>
      <c r="E117" s="98"/>
    </row>
    <row r="118" spans="1:5" ht="12.75" customHeight="1" x14ac:dyDescent="0.25">
      <c r="A118" s="98"/>
      <c r="B118" s="99"/>
      <c r="C118" s="96"/>
      <c r="D118" s="96"/>
      <c r="E118" s="98"/>
    </row>
    <row r="119" spans="1:5" ht="12.75" customHeight="1" x14ac:dyDescent="0.25">
      <c r="A119" s="98"/>
      <c r="B119" s="99"/>
      <c r="C119" s="96"/>
      <c r="D119" s="96"/>
      <c r="E119" s="98"/>
    </row>
    <row r="120" spans="1:5" ht="12.75" customHeight="1" x14ac:dyDescent="0.25">
      <c r="A120" s="98"/>
      <c r="B120" s="99"/>
      <c r="C120" s="96"/>
      <c r="D120" s="96"/>
      <c r="E120" s="98"/>
    </row>
    <row r="121" spans="1:5" ht="12.75" customHeight="1" x14ac:dyDescent="0.25">
      <c r="A121" s="98"/>
      <c r="B121" s="99"/>
      <c r="C121" s="96"/>
      <c r="D121" s="96"/>
      <c r="E121" s="98"/>
    </row>
    <row r="122" spans="1:5" ht="12.75" customHeight="1" x14ac:dyDescent="0.25">
      <c r="A122" s="98"/>
      <c r="B122" s="99"/>
      <c r="C122" s="96"/>
      <c r="D122" s="96"/>
      <c r="E122" s="98"/>
    </row>
    <row r="123" spans="1:5" ht="12.75" customHeight="1" x14ac:dyDescent="0.25">
      <c r="A123" s="98"/>
      <c r="B123" s="99"/>
      <c r="C123" s="96"/>
      <c r="D123" s="96"/>
      <c r="E123" s="98"/>
    </row>
    <row r="124" spans="1:5" ht="12.75" customHeight="1" x14ac:dyDescent="0.25">
      <c r="A124" s="98"/>
      <c r="B124" s="99"/>
      <c r="C124" s="96"/>
      <c r="D124" s="96"/>
      <c r="E124" s="98"/>
    </row>
    <row r="125" spans="1:5" ht="12.75" customHeight="1" x14ac:dyDescent="0.25">
      <c r="A125" s="98"/>
      <c r="B125" s="99"/>
      <c r="C125" s="96"/>
      <c r="D125" s="96"/>
      <c r="E125" s="98"/>
    </row>
    <row r="126" spans="1:5" ht="12.75" customHeight="1" x14ac:dyDescent="0.25">
      <c r="A126" s="98"/>
      <c r="B126" s="99"/>
      <c r="C126" s="96"/>
      <c r="D126" s="96"/>
      <c r="E126" s="98"/>
    </row>
    <row r="127" spans="1:5" ht="12.75" customHeight="1" x14ac:dyDescent="0.25">
      <c r="A127" s="98"/>
      <c r="B127" s="99"/>
      <c r="C127" s="96"/>
      <c r="D127" s="96"/>
      <c r="E127" s="98"/>
    </row>
    <row r="128" spans="1:5" ht="12.75" customHeight="1" x14ac:dyDescent="0.25">
      <c r="A128" s="98"/>
      <c r="B128" s="99"/>
      <c r="C128" s="96"/>
      <c r="D128" s="96"/>
      <c r="E128" s="98"/>
    </row>
    <row r="129" spans="1:5" ht="12.75" customHeight="1" x14ac:dyDescent="0.25">
      <c r="A129" s="98"/>
      <c r="B129" s="99"/>
      <c r="C129" s="96"/>
      <c r="D129" s="96"/>
      <c r="E129" s="98"/>
    </row>
    <row r="130" spans="1:5" ht="12.75" customHeight="1" x14ac:dyDescent="0.25">
      <c r="A130" s="98"/>
      <c r="B130" s="99"/>
      <c r="C130" s="96"/>
      <c r="D130" s="96"/>
      <c r="E130" s="98"/>
    </row>
    <row r="131" spans="1:5" ht="12.75" customHeight="1" x14ac:dyDescent="0.25">
      <c r="A131" s="98"/>
      <c r="B131" s="99"/>
      <c r="C131" s="96"/>
      <c r="D131" s="96"/>
      <c r="E131" s="98"/>
    </row>
    <row r="132" spans="1:5" ht="12.75" customHeight="1" x14ac:dyDescent="0.25">
      <c r="A132" s="98"/>
      <c r="B132" s="99"/>
      <c r="C132" s="96"/>
      <c r="D132" s="96"/>
      <c r="E132" s="98"/>
    </row>
    <row r="133" spans="1:5" ht="12.75" customHeight="1" x14ac:dyDescent="0.25">
      <c r="A133" s="98"/>
      <c r="B133" s="99"/>
      <c r="C133" s="96"/>
      <c r="D133" s="96"/>
      <c r="E133" s="98"/>
    </row>
    <row r="134" spans="1:5" ht="12.75" customHeight="1" x14ac:dyDescent="0.25">
      <c r="A134" s="98"/>
      <c r="B134" s="99"/>
      <c r="C134" s="96"/>
      <c r="D134" s="96"/>
      <c r="E134" s="98"/>
    </row>
    <row r="135" spans="1:5" ht="12.75" customHeight="1" x14ac:dyDescent="0.25">
      <c r="A135" s="98"/>
      <c r="B135" s="99"/>
      <c r="C135" s="96"/>
      <c r="D135" s="96"/>
      <c r="E135" s="98"/>
    </row>
    <row r="136" spans="1:5" ht="12.75" customHeight="1" x14ac:dyDescent="0.25">
      <c r="A136" s="98"/>
      <c r="B136" s="99"/>
      <c r="C136" s="96"/>
      <c r="D136" s="96"/>
      <c r="E136" s="98"/>
    </row>
    <row r="137" spans="1:5" ht="12.75" customHeight="1" x14ac:dyDescent="0.25">
      <c r="A137" s="98"/>
      <c r="B137" s="99"/>
      <c r="C137" s="96"/>
      <c r="D137" s="96"/>
      <c r="E137" s="98"/>
    </row>
    <row r="138" spans="1:5" ht="12.75" customHeight="1" x14ac:dyDescent="0.25">
      <c r="A138" s="98"/>
      <c r="B138" s="99"/>
      <c r="C138" s="96"/>
      <c r="D138" s="96"/>
      <c r="E138" s="98"/>
    </row>
    <row r="139" spans="1:5" ht="12.75" customHeight="1" x14ac:dyDescent="0.25">
      <c r="A139" s="98"/>
      <c r="B139" s="99"/>
      <c r="C139" s="96"/>
      <c r="D139" s="96"/>
      <c r="E139" s="98"/>
    </row>
    <row r="140" spans="1:5" ht="12.75" customHeight="1" x14ac:dyDescent="0.25">
      <c r="A140" s="98"/>
      <c r="B140" s="99"/>
      <c r="C140" s="96"/>
      <c r="D140" s="96"/>
      <c r="E140" s="98"/>
    </row>
    <row r="141" spans="1:5" ht="12.75" customHeight="1" x14ac:dyDescent="0.25">
      <c r="A141" s="98"/>
      <c r="B141" s="99"/>
      <c r="C141" s="96"/>
      <c r="D141" s="96"/>
      <c r="E141" s="98"/>
    </row>
    <row r="142" spans="1:5" ht="12.75" customHeight="1" x14ac:dyDescent="0.25">
      <c r="A142" s="98"/>
      <c r="B142" s="99"/>
      <c r="C142" s="96"/>
      <c r="D142" s="96"/>
      <c r="E142" s="98"/>
    </row>
    <row r="143" spans="1:5" ht="12.75" customHeight="1" x14ac:dyDescent="0.25">
      <c r="A143" s="98"/>
      <c r="B143" s="99"/>
      <c r="C143" s="96"/>
      <c r="D143" s="96"/>
      <c r="E143" s="98"/>
    </row>
    <row r="144" spans="1:5" ht="12.75" customHeight="1" x14ac:dyDescent="0.25">
      <c r="A144" s="98"/>
      <c r="B144" s="99"/>
      <c r="C144" s="96"/>
      <c r="D144" s="96"/>
      <c r="E144" s="98"/>
    </row>
    <row r="145" spans="1:5" ht="12.75" customHeight="1" x14ac:dyDescent="0.25">
      <c r="A145" s="98"/>
      <c r="B145" s="99"/>
      <c r="C145" s="96"/>
      <c r="D145" s="96"/>
      <c r="E145" s="98"/>
    </row>
    <row r="146" spans="1:5" ht="12.75" customHeight="1" x14ac:dyDescent="0.25">
      <c r="A146" s="98"/>
      <c r="B146" s="99"/>
      <c r="C146" s="96"/>
      <c r="D146" s="96"/>
      <c r="E146" s="98"/>
    </row>
    <row r="147" spans="1:5" ht="12.75" customHeight="1" x14ac:dyDescent="0.25">
      <c r="A147" s="98"/>
      <c r="B147" s="99"/>
      <c r="C147" s="96"/>
      <c r="D147" s="96"/>
      <c r="E147" s="98"/>
    </row>
    <row r="148" spans="1:5" ht="12.75" customHeight="1" x14ac:dyDescent="0.25">
      <c r="A148" s="98"/>
      <c r="B148" s="99"/>
      <c r="C148" s="96"/>
      <c r="D148" s="96"/>
      <c r="E148" s="98"/>
    </row>
    <row r="149" spans="1:5" ht="12.75" customHeight="1" x14ac:dyDescent="0.25">
      <c r="A149" s="98"/>
      <c r="B149" s="99"/>
      <c r="C149" s="96"/>
      <c r="D149" s="96"/>
      <c r="E149" s="98"/>
    </row>
    <row r="150" spans="1:5" ht="12.75" customHeight="1" x14ac:dyDescent="0.25">
      <c r="A150" s="98"/>
      <c r="B150" s="99"/>
      <c r="C150" s="96"/>
      <c r="D150" s="96"/>
      <c r="E150" s="98"/>
    </row>
    <row r="151" spans="1:5" ht="12.75" customHeight="1" x14ac:dyDescent="0.25">
      <c r="A151" s="98"/>
      <c r="B151" s="99"/>
      <c r="C151" s="96"/>
      <c r="D151" s="96"/>
      <c r="E151" s="98"/>
    </row>
    <row r="152" spans="1:5" ht="12.75" customHeight="1" x14ac:dyDescent="0.25">
      <c r="A152" s="98"/>
      <c r="B152" s="99"/>
      <c r="C152" s="96"/>
      <c r="D152" s="96"/>
      <c r="E152" s="98"/>
    </row>
    <row r="153" spans="1:5" ht="12.75" customHeight="1" x14ac:dyDescent="0.25">
      <c r="A153" s="98"/>
      <c r="B153" s="99"/>
      <c r="C153" s="96"/>
      <c r="D153" s="96"/>
      <c r="E153" s="98"/>
    </row>
    <row r="154" spans="1:5" ht="12.75" customHeight="1" x14ac:dyDescent="0.25">
      <c r="A154" s="98"/>
      <c r="B154" s="99"/>
      <c r="C154" s="96"/>
      <c r="D154" s="96"/>
      <c r="E154" s="98"/>
    </row>
    <row r="155" spans="1:5" ht="12.75" customHeight="1" x14ac:dyDescent="0.25">
      <c r="A155" s="98"/>
      <c r="B155" s="99"/>
      <c r="C155" s="96"/>
      <c r="D155" s="96"/>
      <c r="E155" s="98"/>
    </row>
    <row r="156" spans="1:5" ht="12.75" customHeight="1" x14ac:dyDescent="0.25">
      <c r="A156" s="98"/>
      <c r="B156" s="99"/>
      <c r="C156" s="96"/>
      <c r="D156" s="96"/>
      <c r="E156" s="98"/>
    </row>
    <row r="157" spans="1:5" ht="12.75" customHeight="1" x14ac:dyDescent="0.25">
      <c r="A157" s="98"/>
      <c r="B157" s="99"/>
      <c r="C157" s="96"/>
      <c r="D157" s="96"/>
      <c r="E157" s="98"/>
    </row>
    <row r="158" spans="1:5" ht="12.75" customHeight="1" x14ac:dyDescent="0.25">
      <c r="A158" s="98"/>
      <c r="B158" s="99"/>
      <c r="C158" s="96"/>
      <c r="D158" s="96"/>
      <c r="E158" s="98"/>
    </row>
    <row r="159" spans="1:5" ht="12.75" customHeight="1" x14ac:dyDescent="0.25">
      <c r="A159" s="98"/>
      <c r="B159" s="99"/>
      <c r="C159" s="96"/>
      <c r="D159" s="96"/>
      <c r="E159" s="98"/>
    </row>
    <row r="160" spans="1:5" ht="12.75" customHeight="1" x14ac:dyDescent="0.25">
      <c r="A160" s="98"/>
      <c r="B160" s="99"/>
      <c r="C160" s="96"/>
      <c r="D160" s="96"/>
      <c r="E160" s="98"/>
    </row>
    <row r="161" spans="1:5" ht="12.75" customHeight="1" x14ac:dyDescent="0.25">
      <c r="A161" s="98"/>
      <c r="B161" s="99"/>
      <c r="C161" s="96"/>
      <c r="D161" s="96"/>
      <c r="E161" s="98"/>
    </row>
    <row r="162" spans="1:5" ht="12.75" customHeight="1" x14ac:dyDescent="0.25">
      <c r="A162" s="98"/>
      <c r="B162" s="99"/>
      <c r="C162" s="96"/>
      <c r="D162" s="96"/>
      <c r="E162" s="98"/>
    </row>
    <row r="163" spans="1:5" ht="12.75" customHeight="1" x14ac:dyDescent="0.25">
      <c r="A163" s="98"/>
      <c r="B163" s="99"/>
      <c r="C163" s="96"/>
      <c r="D163" s="96"/>
      <c r="E163" s="98"/>
    </row>
    <row r="164" spans="1:5" ht="12.75" customHeight="1" x14ac:dyDescent="0.25">
      <c r="A164" s="98"/>
      <c r="B164" s="99"/>
      <c r="C164" s="96"/>
      <c r="D164" s="96"/>
      <c r="E164" s="98"/>
    </row>
    <row r="165" spans="1:5" ht="12.75" customHeight="1" x14ac:dyDescent="0.25">
      <c r="A165" s="98"/>
      <c r="B165" s="99"/>
      <c r="C165" s="96"/>
      <c r="D165" s="96"/>
      <c r="E165" s="98"/>
    </row>
    <row r="166" spans="1:5" ht="12.75" customHeight="1" x14ac:dyDescent="0.25">
      <c r="A166" s="98"/>
      <c r="B166" s="99"/>
      <c r="C166" s="96"/>
      <c r="D166" s="96"/>
      <c r="E166" s="98"/>
    </row>
    <row r="167" spans="1:5" ht="12.75" customHeight="1" x14ac:dyDescent="0.25">
      <c r="A167" s="98"/>
      <c r="B167" s="99"/>
      <c r="C167" s="96"/>
      <c r="D167" s="96"/>
      <c r="E167" s="98"/>
    </row>
    <row r="168" spans="1:5" ht="12.75" customHeight="1" x14ac:dyDescent="0.25">
      <c r="A168" s="98"/>
      <c r="B168" s="99"/>
      <c r="C168" s="96"/>
      <c r="D168" s="96"/>
      <c r="E168" s="98"/>
    </row>
    <row r="169" spans="1:5" ht="12.75" customHeight="1" x14ac:dyDescent="0.25">
      <c r="A169" s="98"/>
      <c r="B169" s="99"/>
      <c r="C169" s="96"/>
      <c r="D169" s="96"/>
      <c r="E169" s="98"/>
    </row>
    <row r="170" spans="1:5" ht="12.75" customHeight="1" x14ac:dyDescent="0.25">
      <c r="A170" s="98"/>
      <c r="B170" s="99"/>
      <c r="C170" s="96"/>
      <c r="D170" s="96"/>
      <c r="E170" s="98"/>
    </row>
    <row r="171" spans="1:5" ht="12.75" customHeight="1" x14ac:dyDescent="0.25">
      <c r="A171" s="98"/>
      <c r="B171" s="99"/>
      <c r="C171" s="96"/>
      <c r="D171" s="96"/>
      <c r="E171" s="98"/>
    </row>
    <row r="172" spans="1:5" ht="12.75" customHeight="1" x14ac:dyDescent="0.25">
      <c r="A172" s="98"/>
      <c r="B172" s="99"/>
      <c r="C172" s="96"/>
      <c r="D172" s="96"/>
      <c r="E172" s="98"/>
    </row>
    <row r="173" spans="1:5" ht="12.75" customHeight="1" x14ac:dyDescent="0.25">
      <c r="A173" s="98"/>
      <c r="B173" s="99"/>
      <c r="C173" s="96"/>
      <c r="D173" s="96"/>
      <c r="E173" s="98"/>
    </row>
    <row r="174" spans="1:5" ht="12.75" customHeight="1" x14ac:dyDescent="0.25">
      <c r="A174" s="98"/>
      <c r="B174" s="99"/>
      <c r="C174" s="96"/>
      <c r="D174" s="96"/>
      <c r="E174" s="98"/>
    </row>
    <row r="175" spans="1:5" ht="12.75" customHeight="1" x14ac:dyDescent="0.25">
      <c r="A175" s="98"/>
      <c r="B175" s="99"/>
      <c r="C175" s="96"/>
      <c r="D175" s="96"/>
      <c r="E175" s="98"/>
    </row>
    <row r="176" spans="1:5" ht="12.75" customHeight="1" x14ac:dyDescent="0.25">
      <c r="A176" s="98"/>
      <c r="B176" s="99"/>
      <c r="C176" s="96"/>
      <c r="D176" s="96"/>
      <c r="E176" s="98"/>
    </row>
    <row r="177" spans="1:5" ht="12.75" customHeight="1" x14ac:dyDescent="0.25">
      <c r="A177" s="98"/>
      <c r="B177" s="99"/>
      <c r="C177" s="96"/>
      <c r="D177" s="96"/>
      <c r="E177" s="98"/>
    </row>
    <row r="178" spans="1:5" ht="12.75" customHeight="1" x14ac:dyDescent="0.25">
      <c r="A178" s="98"/>
      <c r="B178" s="99"/>
      <c r="C178" s="96"/>
      <c r="D178" s="96"/>
      <c r="E178" s="98"/>
    </row>
    <row r="179" spans="1:5" ht="12.75" customHeight="1" x14ac:dyDescent="0.25">
      <c r="A179" s="98"/>
      <c r="B179" s="99"/>
      <c r="C179" s="96"/>
      <c r="D179" s="96"/>
      <c r="E179" s="98"/>
    </row>
    <row r="180" spans="1:5" ht="12.75" customHeight="1" x14ac:dyDescent="0.25">
      <c r="A180" s="98"/>
      <c r="B180" s="99"/>
      <c r="C180" s="96"/>
      <c r="D180" s="96"/>
      <c r="E180" s="98"/>
    </row>
    <row r="181" spans="1:5" ht="12.75" customHeight="1" x14ac:dyDescent="0.25">
      <c r="A181" s="98"/>
      <c r="B181" s="99"/>
      <c r="C181" s="96"/>
      <c r="D181" s="96"/>
      <c r="E181" s="98"/>
    </row>
    <row r="182" spans="1:5" ht="12.75" customHeight="1" x14ac:dyDescent="0.25"/>
    <row r="183" spans="1:5" ht="12.75" customHeight="1" x14ac:dyDescent="0.25"/>
    <row r="184" spans="1:5" ht="12.75" customHeight="1" x14ac:dyDescent="0.25"/>
    <row r="185" spans="1:5" ht="12.75" customHeight="1" x14ac:dyDescent="0.25"/>
    <row r="186" spans="1:5" ht="12.75" customHeight="1" x14ac:dyDescent="0.25"/>
    <row r="187" spans="1:5" ht="12.75" customHeight="1" x14ac:dyDescent="0.25"/>
    <row r="188" spans="1:5" ht="12.75" customHeight="1" x14ac:dyDescent="0.25"/>
    <row r="189" spans="1:5" ht="12.75" customHeight="1" x14ac:dyDescent="0.25"/>
    <row r="190" spans="1:5" ht="12.75" customHeight="1" x14ac:dyDescent="0.25"/>
    <row r="191" spans="1:5" ht="12.75" customHeight="1" x14ac:dyDescent="0.25"/>
    <row r="192" spans="1:5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</sheetData>
  <sortState xmlns:xlrd2="http://schemas.microsoft.com/office/spreadsheetml/2017/richdata2" ref="A2:E10">
    <sortCondition ref="A2:A10"/>
  </sortState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73"/>
  <sheetViews>
    <sheetView zoomScaleNormal="100" zoomScaleSheetLayoutView="100" workbookViewId="0">
      <pane ySplit="10" topLeftCell="A85" activePane="bottomLeft" state="frozen"/>
      <selection pane="bottomLeft" activeCell="I106" sqref="I106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53.5703125" style="6" bestFit="1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5"/>
      <c r="C1" s="126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26"/>
      <c r="C2" s="126"/>
      <c r="D2" s="19"/>
      <c r="E2" s="19"/>
      <c r="F2" s="19"/>
      <c r="G2" s="127" t="s">
        <v>0</v>
      </c>
      <c r="H2" s="123"/>
      <c r="I2" s="123"/>
      <c r="J2" s="123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26"/>
      <c r="C3" s="126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26"/>
      <c r="C4" s="126"/>
      <c r="D4" s="18"/>
      <c r="E4" s="18"/>
      <c r="F4" s="18"/>
      <c r="G4" s="127" t="s">
        <v>1</v>
      </c>
      <c r="H4" s="123"/>
      <c r="I4" s="123"/>
      <c r="J4" s="123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26"/>
      <c r="C5" s="126"/>
      <c r="D5" s="22"/>
      <c r="E5" s="22"/>
      <c r="F5" s="22"/>
      <c r="G5" s="128" t="s">
        <v>86</v>
      </c>
      <c r="H5" s="123"/>
      <c r="I5" s="123"/>
      <c r="J5" s="123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8" t="s">
        <v>2</v>
      </c>
      <c r="H6" s="123"/>
      <c r="I6" s="123"/>
      <c r="J6" s="123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22" t="s">
        <v>3</v>
      </c>
      <c r="H7" s="123"/>
      <c r="I7" s="123"/>
      <c r="J7" s="123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86"/>
      <c r="J8" s="86"/>
      <c r="K8" s="12"/>
      <c r="L8" s="12"/>
      <c r="M8" s="15"/>
      <c r="O8" s="17"/>
      <c r="P8" s="17"/>
    </row>
    <row r="9" spans="1:26" s="24" customFormat="1" ht="30" customHeight="1" x14ac:dyDescent="0.2">
      <c r="A9" s="8"/>
      <c r="B9" s="118" t="s">
        <v>4</v>
      </c>
      <c r="C9" s="94" t="s">
        <v>79</v>
      </c>
      <c r="D9" s="120" t="s">
        <v>6</v>
      </c>
      <c r="E9" s="121"/>
      <c r="F9" s="121"/>
      <c r="G9" s="121"/>
      <c r="H9" s="105" t="s">
        <v>7</v>
      </c>
      <c r="I9" s="105" t="s">
        <v>8</v>
      </c>
      <c r="J9" s="105" t="s">
        <v>9</v>
      </c>
      <c r="K9" s="105" t="s">
        <v>10</v>
      </c>
      <c r="L9" s="129" t="s">
        <v>80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0.75" customHeight="1" thickBot="1" x14ac:dyDescent="0.25">
      <c r="A10" s="8"/>
      <c r="B10" s="119"/>
      <c r="C10" s="92" t="s">
        <v>12</v>
      </c>
      <c r="D10" s="93">
        <v>1</v>
      </c>
      <c r="E10" s="93">
        <v>2</v>
      </c>
      <c r="F10" s="93">
        <v>3</v>
      </c>
      <c r="G10" s="93">
        <v>4</v>
      </c>
      <c r="H10" s="106"/>
      <c r="I10" s="106"/>
      <c r="J10" s="106"/>
      <c r="K10" s="106"/>
      <c r="L10" s="130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31">
        <v>1</v>
      </c>
      <c r="C11" s="134" t="s">
        <v>21</v>
      </c>
      <c r="D11" s="68">
        <v>23</v>
      </c>
      <c r="E11" s="68">
        <v>0</v>
      </c>
      <c r="F11" s="68"/>
      <c r="G11" s="68"/>
      <c r="H11" s="49">
        <v>2023</v>
      </c>
      <c r="I11" s="72" t="s">
        <v>72</v>
      </c>
      <c r="J11" s="88" t="s">
        <v>45</v>
      </c>
      <c r="K11" s="47">
        <f>SUM(D11:G11)</f>
        <v>23</v>
      </c>
      <c r="L11" s="137">
        <f>SUM(K11:K28)</f>
        <v>575</v>
      </c>
      <c r="M11" s="8"/>
      <c r="N11" s="95"/>
      <c r="O11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32"/>
      <c r="C12" s="135"/>
      <c r="D12" s="68">
        <v>17</v>
      </c>
      <c r="E12" s="68">
        <v>0</v>
      </c>
      <c r="F12" s="68"/>
      <c r="G12" s="68"/>
      <c r="H12" s="49">
        <v>2023</v>
      </c>
      <c r="I12" s="72" t="s">
        <v>47</v>
      </c>
      <c r="J12" s="88" t="s">
        <v>18</v>
      </c>
      <c r="K12" s="55">
        <f>SUM(D12:G12)</f>
        <v>17</v>
      </c>
      <c r="L12" s="138"/>
      <c r="M12" s="8"/>
      <c r="N12" s="95"/>
      <c r="O12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ht="15" customHeight="1" x14ac:dyDescent="0.2">
      <c r="A13" s="8"/>
      <c r="B13" s="132"/>
      <c r="C13" s="135"/>
      <c r="D13" s="43">
        <v>16</v>
      </c>
      <c r="E13" s="43">
        <v>0</v>
      </c>
      <c r="F13" s="43"/>
      <c r="G13" s="43"/>
      <c r="H13" s="39">
        <v>2023</v>
      </c>
      <c r="I13" s="36" t="s">
        <v>14</v>
      </c>
      <c r="J13" s="41" t="s">
        <v>45</v>
      </c>
      <c r="K13" s="55">
        <f>SUM(D13:G13)</f>
        <v>16</v>
      </c>
      <c r="L13" s="138"/>
      <c r="M13" s="8"/>
      <c r="N13" s="95"/>
      <c r="O13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32"/>
      <c r="C14" s="135"/>
      <c r="D14" s="43">
        <v>16</v>
      </c>
      <c r="E14" s="43">
        <v>16</v>
      </c>
      <c r="F14" s="43"/>
      <c r="G14" s="43"/>
      <c r="H14" s="39">
        <v>2023</v>
      </c>
      <c r="I14" s="36" t="s">
        <v>48</v>
      </c>
      <c r="J14" s="41" t="s">
        <v>44</v>
      </c>
      <c r="K14" s="55">
        <f>SUM(D14:G14)</f>
        <v>32</v>
      </c>
      <c r="L14" s="138"/>
      <c r="M14" s="8"/>
      <c r="N14" s="95"/>
      <c r="O14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32"/>
      <c r="C15" s="135"/>
      <c r="D15" s="43">
        <v>33</v>
      </c>
      <c r="E15" s="43">
        <v>0</v>
      </c>
      <c r="F15" s="43"/>
      <c r="G15" s="43"/>
      <c r="H15" s="39">
        <v>2023</v>
      </c>
      <c r="I15" s="37" t="s">
        <v>24</v>
      </c>
      <c r="J15" s="41" t="s">
        <v>29</v>
      </c>
      <c r="K15" s="48">
        <f t="shared" ref="K15:K45" si="0">SUM(D15:G15)</f>
        <v>33</v>
      </c>
      <c r="L15" s="138"/>
      <c r="M15" s="8"/>
      <c r="N15" s="95"/>
      <c r="O15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32"/>
      <c r="C16" s="135"/>
      <c r="D16" s="43">
        <v>14</v>
      </c>
      <c r="E16" s="43">
        <v>33</v>
      </c>
      <c r="F16" s="43"/>
      <c r="G16" s="43"/>
      <c r="H16" s="39">
        <v>2023</v>
      </c>
      <c r="I16" s="37" t="s">
        <v>15</v>
      </c>
      <c r="J16" s="41" t="s">
        <v>29</v>
      </c>
      <c r="K16" s="48">
        <f t="shared" si="0"/>
        <v>47</v>
      </c>
      <c r="L16" s="138"/>
      <c r="M16" s="8"/>
      <c r="N16" s="95"/>
      <c r="O16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132"/>
      <c r="C17" s="135"/>
      <c r="D17" s="43">
        <v>0</v>
      </c>
      <c r="E17" s="43">
        <v>16</v>
      </c>
      <c r="F17" s="43"/>
      <c r="G17" s="43"/>
      <c r="H17" s="39">
        <v>2023</v>
      </c>
      <c r="I17" s="37" t="s">
        <v>89</v>
      </c>
      <c r="J17" s="41" t="s">
        <v>18</v>
      </c>
      <c r="K17" s="48">
        <f t="shared" si="0"/>
        <v>16</v>
      </c>
      <c r="L17" s="138"/>
      <c r="M17" s="8"/>
      <c r="N17" s="95"/>
      <c r="O17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32"/>
      <c r="C18" s="135"/>
      <c r="D18" s="43">
        <v>31</v>
      </c>
      <c r="E18" s="43">
        <v>68</v>
      </c>
      <c r="F18" s="43"/>
      <c r="G18" s="43"/>
      <c r="H18" s="39">
        <v>2023</v>
      </c>
      <c r="I18" s="37" t="s">
        <v>37</v>
      </c>
      <c r="J18" s="41" t="s">
        <v>29</v>
      </c>
      <c r="K18" s="48">
        <f t="shared" si="0"/>
        <v>99</v>
      </c>
      <c r="L18" s="138"/>
      <c r="M18" s="8"/>
      <c r="N18" s="95"/>
      <c r="O18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32"/>
      <c r="C19" s="135"/>
      <c r="D19" s="43">
        <v>23</v>
      </c>
      <c r="E19" s="43">
        <v>0</v>
      </c>
      <c r="F19" s="43"/>
      <c r="G19" s="43"/>
      <c r="H19" s="39">
        <v>2023</v>
      </c>
      <c r="I19" s="37" t="s">
        <v>77</v>
      </c>
      <c r="J19" s="41" t="s">
        <v>45</v>
      </c>
      <c r="K19" s="48">
        <f t="shared" si="0"/>
        <v>23</v>
      </c>
      <c r="L19" s="138"/>
      <c r="M19" s="8"/>
      <c r="N19" s="95"/>
      <c r="O19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32"/>
      <c r="C20" s="135"/>
      <c r="D20" s="43">
        <v>0</v>
      </c>
      <c r="E20" s="43">
        <v>27</v>
      </c>
      <c r="F20" s="43"/>
      <c r="G20" s="43"/>
      <c r="H20" s="39">
        <v>2023</v>
      </c>
      <c r="I20" s="37" t="s">
        <v>97</v>
      </c>
      <c r="J20" s="41" t="s">
        <v>45</v>
      </c>
      <c r="K20" s="48">
        <f t="shared" si="0"/>
        <v>27</v>
      </c>
      <c r="L20" s="138"/>
      <c r="M20" s="8"/>
      <c r="N20" s="95"/>
      <c r="O2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32"/>
      <c r="C21" s="135"/>
      <c r="D21" s="43">
        <v>0</v>
      </c>
      <c r="E21" s="43">
        <v>27</v>
      </c>
      <c r="F21" s="43"/>
      <c r="G21" s="43"/>
      <c r="H21" s="39">
        <v>2023</v>
      </c>
      <c r="I21" s="37" t="s">
        <v>98</v>
      </c>
      <c r="J21" s="41" t="s">
        <v>45</v>
      </c>
      <c r="K21" s="48">
        <f t="shared" si="0"/>
        <v>27</v>
      </c>
      <c r="L21" s="138"/>
      <c r="M21" s="8"/>
      <c r="N21" s="95"/>
      <c r="O21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32"/>
      <c r="C22" s="135"/>
      <c r="D22" s="43">
        <v>17</v>
      </c>
      <c r="E22" s="43">
        <v>17</v>
      </c>
      <c r="F22" s="43"/>
      <c r="G22" s="43"/>
      <c r="H22" s="39">
        <v>2023</v>
      </c>
      <c r="I22" s="36" t="s">
        <v>27</v>
      </c>
      <c r="J22" s="41" t="s">
        <v>18</v>
      </c>
      <c r="K22" s="48">
        <f t="shared" si="0"/>
        <v>34</v>
      </c>
      <c r="L22" s="138"/>
      <c r="M22" s="8"/>
      <c r="N22" s="95"/>
      <c r="O22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32"/>
      <c r="C23" s="135"/>
      <c r="D23" s="43">
        <v>15</v>
      </c>
      <c r="E23" s="43">
        <v>33</v>
      </c>
      <c r="F23" s="43"/>
      <c r="G23" s="43"/>
      <c r="H23" s="39">
        <v>2023</v>
      </c>
      <c r="I23" s="36" t="s">
        <v>16</v>
      </c>
      <c r="J23" s="41" t="s">
        <v>29</v>
      </c>
      <c r="K23" s="48">
        <f t="shared" si="0"/>
        <v>48</v>
      </c>
      <c r="L23" s="138"/>
      <c r="M23" s="8"/>
      <c r="N23" s="95"/>
      <c r="O23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32"/>
      <c r="C24" s="135"/>
      <c r="D24" s="43">
        <v>23</v>
      </c>
      <c r="E24" s="43">
        <v>0</v>
      </c>
      <c r="F24" s="43"/>
      <c r="G24" s="43"/>
      <c r="H24" s="39">
        <v>2023</v>
      </c>
      <c r="I24" s="36" t="s">
        <v>78</v>
      </c>
      <c r="J24" s="41" t="s">
        <v>29</v>
      </c>
      <c r="K24" s="48">
        <f t="shared" si="0"/>
        <v>23</v>
      </c>
      <c r="L24" s="138"/>
      <c r="M24" s="8"/>
      <c r="N24" s="95"/>
      <c r="O24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32"/>
      <c r="C25" s="135"/>
      <c r="D25" s="43">
        <v>0</v>
      </c>
      <c r="E25" s="43">
        <v>25</v>
      </c>
      <c r="F25" s="43"/>
      <c r="G25" s="43"/>
      <c r="H25" s="39">
        <v>2023</v>
      </c>
      <c r="I25" s="36" t="s">
        <v>99</v>
      </c>
      <c r="J25" s="41" t="s">
        <v>29</v>
      </c>
      <c r="K25" s="48">
        <f t="shared" si="0"/>
        <v>25</v>
      </c>
      <c r="L25" s="138"/>
      <c r="M25" s="8"/>
      <c r="N25" s="95"/>
      <c r="O25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32"/>
      <c r="C26" s="135"/>
      <c r="D26" s="43">
        <v>22</v>
      </c>
      <c r="E26" s="43">
        <v>0</v>
      </c>
      <c r="F26" s="43"/>
      <c r="G26" s="43"/>
      <c r="H26" s="39">
        <v>2023</v>
      </c>
      <c r="I26" s="36" t="s">
        <v>74</v>
      </c>
      <c r="J26" s="41" t="s">
        <v>29</v>
      </c>
      <c r="K26" s="48">
        <f t="shared" si="0"/>
        <v>22</v>
      </c>
      <c r="L26" s="138"/>
      <c r="M26" s="8"/>
      <c r="N26" s="95"/>
      <c r="O26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32"/>
      <c r="C27" s="135"/>
      <c r="D27" s="43">
        <v>22</v>
      </c>
      <c r="E27" s="43">
        <v>25</v>
      </c>
      <c r="F27" s="43"/>
      <c r="G27" s="43"/>
      <c r="H27" s="39">
        <v>2023</v>
      </c>
      <c r="I27" s="36" t="s">
        <v>100</v>
      </c>
      <c r="J27" s="41" t="s">
        <v>29</v>
      </c>
      <c r="K27" s="48">
        <f t="shared" ref="K27" si="1">SUM(D27:G27)</f>
        <v>47</v>
      </c>
      <c r="L27" s="138"/>
      <c r="M27" s="8"/>
      <c r="N27" s="95"/>
      <c r="O27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ht="30.75" thickBot="1" x14ac:dyDescent="0.25">
      <c r="A28" s="8"/>
      <c r="B28" s="133"/>
      <c r="C28" s="136"/>
      <c r="D28" s="44">
        <v>16</v>
      </c>
      <c r="E28" s="44">
        <v>0</v>
      </c>
      <c r="F28" s="44"/>
      <c r="G28" s="44"/>
      <c r="H28" s="76">
        <v>2023</v>
      </c>
      <c r="I28" s="90" t="s">
        <v>57</v>
      </c>
      <c r="J28" s="91" t="s">
        <v>30</v>
      </c>
      <c r="K28" s="75">
        <f t="shared" si="0"/>
        <v>16</v>
      </c>
      <c r="L28" s="139"/>
      <c r="M28" s="8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10">
        <v>2</v>
      </c>
      <c r="C29" s="110" t="s">
        <v>13</v>
      </c>
      <c r="D29" s="38">
        <v>68</v>
      </c>
      <c r="E29" s="42">
        <f>124+38</f>
        <v>162</v>
      </c>
      <c r="F29" s="38"/>
      <c r="G29" s="42"/>
      <c r="H29" s="42">
        <v>2023</v>
      </c>
      <c r="I29" s="82" t="s">
        <v>14</v>
      </c>
      <c r="J29" s="60" t="s">
        <v>45</v>
      </c>
      <c r="K29" s="47">
        <f t="shared" si="0"/>
        <v>230</v>
      </c>
      <c r="L29" s="113">
        <f>SUM(K29:K45)</f>
        <v>2093</v>
      </c>
      <c r="M29" s="8"/>
      <c r="N29" s="95"/>
      <c r="O29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11"/>
      <c r="C30" s="111"/>
      <c r="D30" s="39">
        <v>48</v>
      </c>
      <c r="E30" s="43">
        <v>49</v>
      </c>
      <c r="F30" s="39"/>
      <c r="G30" s="43"/>
      <c r="H30" s="43">
        <v>2023</v>
      </c>
      <c r="I30" s="37" t="s">
        <v>48</v>
      </c>
      <c r="J30" s="61" t="s">
        <v>44</v>
      </c>
      <c r="K30" s="48">
        <f t="shared" si="0"/>
        <v>97</v>
      </c>
      <c r="L30" s="114"/>
      <c r="M30" s="8"/>
      <c r="N30" s="95"/>
      <c r="O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11"/>
      <c r="C31" s="111"/>
      <c r="D31" s="39">
        <v>50</v>
      </c>
      <c r="E31" s="43">
        <v>95</v>
      </c>
      <c r="F31" s="39"/>
      <c r="G31" s="43"/>
      <c r="H31" s="43">
        <v>2023</v>
      </c>
      <c r="I31" s="62" t="s">
        <v>34</v>
      </c>
      <c r="J31" s="61" t="s">
        <v>30</v>
      </c>
      <c r="K31" s="48">
        <f t="shared" si="0"/>
        <v>145</v>
      </c>
      <c r="L31" s="114"/>
      <c r="M31" s="8"/>
      <c r="N31" s="95"/>
      <c r="O31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111"/>
      <c r="C32" s="111"/>
      <c r="D32" s="39">
        <v>25</v>
      </c>
      <c r="E32" s="43">
        <v>48</v>
      </c>
      <c r="F32" s="39"/>
      <c r="G32" s="43"/>
      <c r="H32" s="43">
        <v>2023</v>
      </c>
      <c r="I32" s="37" t="s">
        <v>35</v>
      </c>
      <c r="J32" s="61" t="s">
        <v>45</v>
      </c>
      <c r="K32" s="48">
        <f t="shared" si="0"/>
        <v>73</v>
      </c>
      <c r="L32" s="114"/>
      <c r="M32" s="8"/>
      <c r="N32" s="95"/>
      <c r="O32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11"/>
      <c r="C33" s="111"/>
      <c r="D33" s="39">
        <v>48</v>
      </c>
      <c r="E33" s="43">
        <v>94</v>
      </c>
      <c r="F33" s="39"/>
      <c r="G33" s="43"/>
      <c r="H33" s="43">
        <v>2023</v>
      </c>
      <c r="I33" s="37" t="s">
        <v>15</v>
      </c>
      <c r="J33" s="61" t="s">
        <v>29</v>
      </c>
      <c r="K33" s="48">
        <f t="shared" si="0"/>
        <v>142</v>
      </c>
      <c r="L33" s="114"/>
      <c r="M33" s="8"/>
      <c r="N33" s="95"/>
      <c r="O3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11"/>
      <c r="C34" s="111"/>
      <c r="D34" s="39">
        <v>73</v>
      </c>
      <c r="E34" s="43">
        <v>90</v>
      </c>
      <c r="F34" s="39"/>
      <c r="G34" s="43"/>
      <c r="H34" s="43">
        <v>2023</v>
      </c>
      <c r="I34" s="37" t="s">
        <v>37</v>
      </c>
      <c r="J34" s="61" t="s">
        <v>29</v>
      </c>
      <c r="K34" s="48">
        <f t="shared" si="0"/>
        <v>163</v>
      </c>
      <c r="L34" s="114"/>
      <c r="M34" s="8"/>
      <c r="N34" s="95"/>
      <c r="O34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111"/>
      <c r="C35" s="111"/>
      <c r="D35" s="49">
        <v>13</v>
      </c>
      <c r="E35" s="68">
        <v>30</v>
      </c>
      <c r="F35" s="49"/>
      <c r="G35" s="69"/>
      <c r="H35" s="68">
        <v>2023</v>
      </c>
      <c r="I35" s="72" t="s">
        <v>67</v>
      </c>
      <c r="J35" s="73" t="s">
        <v>46</v>
      </c>
      <c r="K35" s="48">
        <f t="shared" si="0"/>
        <v>43</v>
      </c>
      <c r="L35" s="114"/>
      <c r="M35" s="8"/>
      <c r="N35" s="95"/>
      <c r="O35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11"/>
      <c r="C36" s="111"/>
      <c r="D36" s="39">
        <v>26</v>
      </c>
      <c r="E36" s="43">
        <v>21</v>
      </c>
      <c r="F36" s="39"/>
      <c r="G36" s="46"/>
      <c r="H36" s="43">
        <v>2023</v>
      </c>
      <c r="I36" s="37" t="s">
        <v>40</v>
      </c>
      <c r="J36" s="61" t="s">
        <v>46</v>
      </c>
      <c r="K36" s="48">
        <f t="shared" si="0"/>
        <v>47</v>
      </c>
      <c r="L36" s="114"/>
      <c r="M36" s="8"/>
      <c r="N36" s="95"/>
      <c r="O36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11"/>
      <c r="C37" s="111"/>
      <c r="D37" s="39">
        <v>81</v>
      </c>
      <c r="E37" s="43">
        <v>296</v>
      </c>
      <c r="F37" s="39"/>
      <c r="G37" s="46"/>
      <c r="H37" s="43">
        <v>2023</v>
      </c>
      <c r="I37" s="37" t="s">
        <v>41</v>
      </c>
      <c r="J37" s="61" t="s">
        <v>46</v>
      </c>
      <c r="K37" s="48">
        <f t="shared" si="0"/>
        <v>377</v>
      </c>
      <c r="L37" s="114"/>
      <c r="M37" s="8"/>
      <c r="N37" s="95"/>
      <c r="O37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11"/>
      <c r="C38" s="111"/>
      <c r="D38" s="39">
        <v>53</v>
      </c>
      <c r="E38" s="43">
        <v>14</v>
      </c>
      <c r="F38" s="39"/>
      <c r="G38" s="46"/>
      <c r="H38" s="43">
        <v>2023</v>
      </c>
      <c r="I38" s="37" t="s">
        <v>51</v>
      </c>
      <c r="J38" s="61" t="s">
        <v>46</v>
      </c>
      <c r="K38" s="48">
        <f t="shared" si="0"/>
        <v>67</v>
      </c>
      <c r="L38" s="114"/>
      <c r="M38" s="8"/>
      <c r="N38" s="95"/>
      <c r="O38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11"/>
      <c r="C39" s="111"/>
      <c r="D39" s="39">
        <v>19</v>
      </c>
      <c r="E39" s="43">
        <v>41</v>
      </c>
      <c r="F39" s="39"/>
      <c r="G39" s="46"/>
      <c r="H39" s="43">
        <v>2023</v>
      </c>
      <c r="I39" s="37" t="s">
        <v>52</v>
      </c>
      <c r="J39" s="61" t="s">
        <v>18</v>
      </c>
      <c r="K39" s="48">
        <f t="shared" si="0"/>
        <v>60</v>
      </c>
      <c r="L39" s="114"/>
      <c r="M39" s="8"/>
      <c r="N39" s="95"/>
      <c r="O39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11"/>
      <c r="C40" s="111"/>
      <c r="D40" s="39">
        <v>75</v>
      </c>
      <c r="E40" s="43">
        <v>88</v>
      </c>
      <c r="F40" s="39"/>
      <c r="G40" s="46"/>
      <c r="H40" s="43">
        <v>2023</v>
      </c>
      <c r="I40" s="37" t="s">
        <v>55</v>
      </c>
      <c r="J40" s="61" t="s">
        <v>18</v>
      </c>
      <c r="K40" s="48">
        <f t="shared" si="0"/>
        <v>163</v>
      </c>
      <c r="L40" s="114"/>
      <c r="M40" s="8"/>
      <c r="N40" s="95"/>
      <c r="O40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8" customFormat="1" ht="30" x14ac:dyDescent="0.25">
      <c r="A41" s="25"/>
      <c r="B41" s="111"/>
      <c r="C41" s="111"/>
      <c r="D41" s="39">
        <v>16</v>
      </c>
      <c r="E41" s="43">
        <v>34</v>
      </c>
      <c r="F41" s="39"/>
      <c r="G41" s="46"/>
      <c r="H41" s="43">
        <v>2023</v>
      </c>
      <c r="I41" s="37" t="s">
        <v>42</v>
      </c>
      <c r="J41" s="61" t="s">
        <v>30</v>
      </c>
      <c r="K41" s="48">
        <f t="shared" si="0"/>
        <v>50</v>
      </c>
      <c r="L41" s="114"/>
      <c r="M41" s="27"/>
      <c r="N41" s="95"/>
      <c r="O41"/>
      <c r="P41" s="29"/>
    </row>
    <row r="42" spans="1:26" x14ac:dyDescent="0.2">
      <c r="A42" s="1"/>
      <c r="B42" s="111"/>
      <c r="C42" s="111"/>
      <c r="D42" s="39">
        <v>47</v>
      </c>
      <c r="E42" s="43">
        <v>107</v>
      </c>
      <c r="F42" s="39"/>
      <c r="G42" s="46"/>
      <c r="H42" s="43">
        <v>2023</v>
      </c>
      <c r="I42" s="37" t="s">
        <v>16</v>
      </c>
      <c r="J42" s="61" t="s">
        <v>29</v>
      </c>
      <c r="K42" s="48">
        <f t="shared" si="0"/>
        <v>154</v>
      </c>
      <c r="L42" s="114"/>
      <c r="M42" s="5"/>
      <c r="N42" s="95"/>
      <c r="O42"/>
      <c r="P42" s="7"/>
    </row>
    <row r="43" spans="1:26" x14ac:dyDescent="0.2">
      <c r="A43" s="1"/>
      <c r="B43" s="111"/>
      <c r="C43" s="111"/>
      <c r="D43" s="39">
        <v>71</v>
      </c>
      <c r="E43" s="43">
        <v>95</v>
      </c>
      <c r="F43" s="39"/>
      <c r="G43" s="46"/>
      <c r="H43" s="43">
        <v>2023</v>
      </c>
      <c r="I43" s="36" t="s">
        <v>43</v>
      </c>
      <c r="J43" s="61" t="s">
        <v>45</v>
      </c>
      <c r="K43" s="48">
        <f t="shared" si="0"/>
        <v>166</v>
      </c>
      <c r="L43" s="114"/>
      <c r="M43" s="5"/>
      <c r="N43" s="95"/>
      <c r="O43"/>
      <c r="P43" s="7"/>
    </row>
    <row r="44" spans="1:26" ht="30" x14ac:dyDescent="0.2">
      <c r="A44" s="1"/>
      <c r="B44" s="111"/>
      <c r="C44" s="111"/>
      <c r="D44" s="39">
        <v>25</v>
      </c>
      <c r="E44" s="43">
        <v>43</v>
      </c>
      <c r="F44" s="39"/>
      <c r="G44" s="46"/>
      <c r="H44" s="43">
        <v>2023</v>
      </c>
      <c r="I44" s="36" t="s">
        <v>17</v>
      </c>
      <c r="J44" s="61" t="s">
        <v>30</v>
      </c>
      <c r="K44" s="48">
        <f t="shared" si="0"/>
        <v>68</v>
      </c>
      <c r="L44" s="114"/>
      <c r="M44" s="5"/>
      <c r="N44" s="95"/>
      <c r="O44"/>
      <c r="P44" s="7"/>
    </row>
    <row r="45" spans="1:26" s="31" customFormat="1" ht="30.75" thickBot="1" x14ac:dyDescent="0.25">
      <c r="A45" s="2"/>
      <c r="B45" s="112"/>
      <c r="C45" s="112"/>
      <c r="D45" s="76">
        <v>22</v>
      </c>
      <c r="E45" s="44">
        <v>26</v>
      </c>
      <c r="F45" s="76"/>
      <c r="G45" s="77"/>
      <c r="H45" s="44">
        <v>2023</v>
      </c>
      <c r="I45" s="80" t="s">
        <v>57</v>
      </c>
      <c r="J45" s="79" t="s">
        <v>30</v>
      </c>
      <c r="K45" s="75">
        <f t="shared" si="0"/>
        <v>48</v>
      </c>
      <c r="L45" s="124"/>
      <c r="M45" s="2"/>
      <c r="N45" s="95"/>
      <c r="O45"/>
      <c r="P45" s="2"/>
    </row>
    <row r="46" spans="1:26" s="31" customFormat="1" x14ac:dyDescent="0.2">
      <c r="A46" s="2"/>
      <c r="B46" s="110">
        <v>3</v>
      </c>
      <c r="C46" s="110" t="s">
        <v>76</v>
      </c>
      <c r="D46" s="38">
        <v>0</v>
      </c>
      <c r="E46" s="42">
        <v>17</v>
      </c>
      <c r="F46" s="38"/>
      <c r="G46" s="45"/>
      <c r="H46" s="42">
        <v>2023</v>
      </c>
      <c r="I46" s="82" t="s">
        <v>23</v>
      </c>
      <c r="J46" s="60" t="s">
        <v>29</v>
      </c>
      <c r="K46" s="47">
        <f>SUM(D46:G46)</f>
        <v>17</v>
      </c>
      <c r="L46" s="113">
        <f>SUM(K46:K68)</f>
        <v>902</v>
      </c>
      <c r="M46" s="2"/>
      <c r="N46" s="95"/>
      <c r="O46"/>
      <c r="P46" s="2"/>
    </row>
    <row r="47" spans="1:26" s="31" customFormat="1" x14ac:dyDescent="0.2">
      <c r="A47" s="2"/>
      <c r="B47" s="111"/>
      <c r="C47" s="111"/>
      <c r="D47" s="49">
        <v>13</v>
      </c>
      <c r="E47" s="68"/>
      <c r="F47" s="49"/>
      <c r="G47" s="69"/>
      <c r="H47" s="68">
        <v>2023</v>
      </c>
      <c r="I47" s="65" t="s">
        <v>47</v>
      </c>
      <c r="J47" s="73" t="s">
        <v>18</v>
      </c>
      <c r="K47" s="55">
        <f t="shared" ref="K47:K68" si="2">SUM(D47:G47)</f>
        <v>13</v>
      </c>
      <c r="L47" s="114"/>
      <c r="M47" s="2"/>
      <c r="N47" s="95"/>
      <c r="O47"/>
      <c r="P47" s="2"/>
    </row>
    <row r="48" spans="1:26" s="31" customFormat="1" x14ac:dyDescent="0.2">
      <c r="A48" s="2"/>
      <c r="B48" s="111"/>
      <c r="C48" s="111"/>
      <c r="D48" s="49">
        <v>24</v>
      </c>
      <c r="E48" s="68"/>
      <c r="F48" s="49"/>
      <c r="G48" s="69"/>
      <c r="H48" s="68">
        <v>2023</v>
      </c>
      <c r="I48" s="65" t="s">
        <v>14</v>
      </c>
      <c r="J48" s="73" t="s">
        <v>45</v>
      </c>
      <c r="K48" s="55">
        <f t="shared" si="2"/>
        <v>24</v>
      </c>
      <c r="L48" s="114"/>
      <c r="M48" s="2"/>
      <c r="N48" s="95"/>
      <c r="O48"/>
      <c r="P48" s="2"/>
    </row>
    <row r="49" spans="1:16" s="31" customFormat="1" x14ac:dyDescent="0.2">
      <c r="A49" s="2"/>
      <c r="B49" s="111"/>
      <c r="C49" s="111"/>
      <c r="D49" s="49">
        <v>15</v>
      </c>
      <c r="E49" s="68">
        <v>12</v>
      </c>
      <c r="F49" s="49"/>
      <c r="G49" s="69"/>
      <c r="H49" s="68">
        <v>2023</v>
      </c>
      <c r="I49" s="65" t="s">
        <v>48</v>
      </c>
      <c r="J49" s="73" t="s">
        <v>44</v>
      </c>
      <c r="K49" s="55">
        <f t="shared" si="2"/>
        <v>27</v>
      </c>
      <c r="L49" s="114"/>
      <c r="M49" s="2"/>
      <c r="N49" s="95"/>
      <c r="O49"/>
      <c r="P49" s="2"/>
    </row>
    <row r="50" spans="1:16" s="31" customFormat="1" x14ac:dyDescent="0.2">
      <c r="A50" s="2"/>
      <c r="B50" s="111"/>
      <c r="C50" s="111"/>
      <c r="D50" s="49">
        <v>0</v>
      </c>
      <c r="E50" s="68">
        <v>13</v>
      </c>
      <c r="F50" s="49"/>
      <c r="G50" s="69"/>
      <c r="H50" s="68">
        <v>2023</v>
      </c>
      <c r="I50" s="65" t="s">
        <v>92</v>
      </c>
      <c r="J50" s="73" t="s">
        <v>18</v>
      </c>
      <c r="K50" s="55">
        <f t="shared" si="2"/>
        <v>13</v>
      </c>
      <c r="L50" s="114"/>
      <c r="M50" s="2"/>
      <c r="N50" s="95"/>
      <c r="O50"/>
      <c r="P50" s="2"/>
    </row>
    <row r="51" spans="1:16" s="31" customFormat="1" x14ac:dyDescent="0.2">
      <c r="A51" s="2"/>
      <c r="B51" s="111"/>
      <c r="C51" s="111"/>
      <c r="D51" s="49">
        <v>31</v>
      </c>
      <c r="E51" s="68">
        <v>25</v>
      </c>
      <c r="F51" s="49"/>
      <c r="G51" s="69"/>
      <c r="H51" s="68">
        <v>2023</v>
      </c>
      <c r="I51" s="65" t="s">
        <v>35</v>
      </c>
      <c r="J51" s="73" t="s">
        <v>45</v>
      </c>
      <c r="K51" s="55">
        <f t="shared" si="2"/>
        <v>56</v>
      </c>
      <c r="L51" s="114"/>
      <c r="M51" s="2"/>
      <c r="N51" s="95"/>
      <c r="O51"/>
      <c r="P51" s="2"/>
    </row>
    <row r="52" spans="1:16" s="31" customFormat="1" x14ac:dyDescent="0.2">
      <c r="A52" s="2"/>
      <c r="B52" s="111"/>
      <c r="C52" s="111"/>
      <c r="D52" s="39">
        <v>0</v>
      </c>
      <c r="E52" s="43">
        <v>18</v>
      </c>
      <c r="F52" s="39"/>
      <c r="G52" s="43"/>
      <c r="H52" s="43">
        <v>2023</v>
      </c>
      <c r="I52" s="37" t="s">
        <v>15</v>
      </c>
      <c r="J52" s="61" t="s">
        <v>29</v>
      </c>
      <c r="K52" s="55">
        <f t="shared" si="2"/>
        <v>18</v>
      </c>
      <c r="L52" s="114"/>
      <c r="M52" s="2"/>
      <c r="N52" s="95"/>
      <c r="O52"/>
      <c r="P52" s="2"/>
    </row>
    <row r="53" spans="1:16" s="31" customFormat="1" x14ac:dyDescent="0.2">
      <c r="A53" s="2"/>
      <c r="B53" s="111"/>
      <c r="C53" s="111"/>
      <c r="D53" s="49">
        <v>15</v>
      </c>
      <c r="E53" s="68">
        <v>55</v>
      </c>
      <c r="F53" s="49"/>
      <c r="G53" s="69"/>
      <c r="H53" s="68">
        <v>2023</v>
      </c>
      <c r="I53" s="65" t="s">
        <v>37</v>
      </c>
      <c r="J53" s="73" t="s">
        <v>29</v>
      </c>
      <c r="K53" s="55">
        <f t="shared" si="2"/>
        <v>70</v>
      </c>
      <c r="L53" s="114"/>
      <c r="M53" s="2"/>
      <c r="N53" s="95"/>
      <c r="O53"/>
      <c r="P53" s="2"/>
    </row>
    <row r="54" spans="1:16" s="31" customFormat="1" x14ac:dyDescent="0.2">
      <c r="A54" s="2"/>
      <c r="B54" s="111"/>
      <c r="C54" s="111"/>
      <c r="D54" s="49">
        <v>19</v>
      </c>
      <c r="E54" s="68">
        <v>0</v>
      </c>
      <c r="F54" s="49"/>
      <c r="G54" s="69"/>
      <c r="H54" s="68">
        <v>2023</v>
      </c>
      <c r="I54" s="65" t="s">
        <v>26</v>
      </c>
      <c r="J54" s="73" t="s">
        <v>29</v>
      </c>
      <c r="K54" s="55">
        <f t="shared" si="2"/>
        <v>19</v>
      </c>
      <c r="L54" s="114"/>
      <c r="M54" s="2"/>
      <c r="N54" s="95"/>
      <c r="O54"/>
      <c r="P54" s="2"/>
    </row>
    <row r="55" spans="1:16" s="31" customFormat="1" x14ac:dyDescent="0.2">
      <c r="A55" s="2"/>
      <c r="B55" s="111"/>
      <c r="C55" s="111"/>
      <c r="D55" s="49">
        <v>116</v>
      </c>
      <c r="E55" s="68">
        <v>114</v>
      </c>
      <c r="F55" s="49"/>
      <c r="G55" s="69"/>
      <c r="H55" s="68">
        <v>2023</v>
      </c>
      <c r="I55" s="65" t="s">
        <v>41</v>
      </c>
      <c r="J55" s="73" t="s">
        <v>46</v>
      </c>
      <c r="K55" s="55">
        <f t="shared" si="2"/>
        <v>230</v>
      </c>
      <c r="L55" s="114"/>
      <c r="M55" s="2"/>
      <c r="N55" s="95"/>
      <c r="O55"/>
      <c r="P55" s="2"/>
    </row>
    <row r="56" spans="1:16" s="31" customFormat="1" x14ac:dyDescent="0.2">
      <c r="A56" s="2"/>
      <c r="B56" s="111"/>
      <c r="C56" s="111"/>
      <c r="D56" s="49">
        <v>0</v>
      </c>
      <c r="E56" s="68">
        <v>43</v>
      </c>
      <c r="F56" s="49"/>
      <c r="G56" s="69"/>
      <c r="H56" s="68">
        <v>2023</v>
      </c>
      <c r="I56" s="65" t="s">
        <v>95</v>
      </c>
      <c r="J56" s="73" t="s">
        <v>46</v>
      </c>
      <c r="K56" s="55">
        <f t="shared" ref="K56" si="3">SUM(D56:G56)</f>
        <v>43</v>
      </c>
      <c r="L56" s="114"/>
      <c r="M56" s="2"/>
      <c r="N56" s="95"/>
      <c r="O56"/>
      <c r="P56" s="2"/>
    </row>
    <row r="57" spans="1:16" s="31" customFormat="1" x14ac:dyDescent="0.2">
      <c r="A57" s="2"/>
      <c r="B57" s="111"/>
      <c r="C57" s="111"/>
      <c r="D57" s="49">
        <v>12</v>
      </c>
      <c r="E57" s="68">
        <v>18</v>
      </c>
      <c r="F57" s="49"/>
      <c r="G57" s="69"/>
      <c r="H57" s="68">
        <v>2023</v>
      </c>
      <c r="I57" s="65" t="s">
        <v>52</v>
      </c>
      <c r="J57" s="73" t="s">
        <v>18</v>
      </c>
      <c r="K57" s="55">
        <f t="shared" si="2"/>
        <v>30</v>
      </c>
      <c r="L57" s="114"/>
      <c r="M57" s="2"/>
      <c r="N57" s="95"/>
      <c r="O57"/>
      <c r="P57" s="2"/>
    </row>
    <row r="58" spans="1:16" s="31" customFormat="1" x14ac:dyDescent="0.2">
      <c r="A58" s="2"/>
      <c r="B58" s="111"/>
      <c r="C58" s="111"/>
      <c r="D58" s="49">
        <v>42</v>
      </c>
      <c r="E58" s="68">
        <v>37</v>
      </c>
      <c r="F58" s="49"/>
      <c r="G58" s="69"/>
      <c r="H58" s="68">
        <v>2023</v>
      </c>
      <c r="I58" s="65" t="s">
        <v>55</v>
      </c>
      <c r="J58" s="73" t="s">
        <v>18</v>
      </c>
      <c r="K58" s="55">
        <f t="shared" si="2"/>
        <v>79</v>
      </c>
      <c r="L58" s="114"/>
      <c r="M58" s="2"/>
      <c r="N58" s="95"/>
      <c r="O58"/>
      <c r="P58" s="2"/>
    </row>
    <row r="59" spans="1:16" s="31" customFormat="1" ht="30" x14ac:dyDescent="0.2">
      <c r="A59" s="2"/>
      <c r="B59" s="111"/>
      <c r="C59" s="111"/>
      <c r="D59" s="49">
        <v>20</v>
      </c>
      <c r="E59" s="68">
        <v>0</v>
      </c>
      <c r="F59" s="49"/>
      <c r="G59" s="69"/>
      <c r="H59" s="68">
        <v>2023</v>
      </c>
      <c r="I59" s="65" t="s">
        <v>42</v>
      </c>
      <c r="J59" s="73" t="s">
        <v>30</v>
      </c>
      <c r="K59" s="55">
        <f t="shared" si="2"/>
        <v>20</v>
      </c>
      <c r="L59" s="114"/>
      <c r="M59" s="2"/>
      <c r="N59" s="95"/>
      <c r="O59"/>
      <c r="P59" s="2"/>
    </row>
    <row r="60" spans="1:16" s="31" customFormat="1" x14ac:dyDescent="0.2">
      <c r="A60" s="2"/>
      <c r="B60" s="111"/>
      <c r="C60" s="111"/>
      <c r="D60" s="49">
        <v>16</v>
      </c>
      <c r="E60" s="68">
        <v>0</v>
      </c>
      <c r="F60" s="49"/>
      <c r="G60" s="69"/>
      <c r="H60" s="68">
        <v>2023</v>
      </c>
      <c r="I60" s="65" t="s">
        <v>27</v>
      </c>
      <c r="J60" s="73" t="s">
        <v>18</v>
      </c>
      <c r="K60" s="55">
        <f t="shared" si="2"/>
        <v>16</v>
      </c>
      <c r="L60" s="114"/>
      <c r="M60" s="2"/>
      <c r="N60" s="95"/>
      <c r="O60"/>
      <c r="P60" s="2"/>
    </row>
    <row r="61" spans="1:16" s="31" customFormat="1" x14ac:dyDescent="0.2">
      <c r="A61" s="2"/>
      <c r="B61" s="111"/>
      <c r="C61" s="111"/>
      <c r="D61" s="49">
        <v>18</v>
      </c>
      <c r="E61" s="68">
        <v>24</v>
      </c>
      <c r="F61" s="49"/>
      <c r="G61" s="69"/>
      <c r="H61" s="68">
        <v>2023</v>
      </c>
      <c r="I61" s="65" t="s">
        <v>73</v>
      </c>
      <c r="J61" s="73" t="s">
        <v>45</v>
      </c>
      <c r="K61" s="55">
        <f t="shared" si="2"/>
        <v>42</v>
      </c>
      <c r="L61" s="114"/>
      <c r="M61" s="2"/>
      <c r="N61" s="95"/>
      <c r="O61"/>
      <c r="P61" s="2"/>
    </row>
    <row r="62" spans="1:16" s="31" customFormat="1" x14ac:dyDescent="0.2">
      <c r="A62" s="2"/>
      <c r="B62" s="111"/>
      <c r="C62" s="111"/>
      <c r="D62" s="49">
        <v>30</v>
      </c>
      <c r="E62" s="68">
        <v>18</v>
      </c>
      <c r="F62" s="49"/>
      <c r="G62" s="69"/>
      <c r="H62" s="68">
        <v>2023</v>
      </c>
      <c r="I62" s="65" t="s">
        <v>16</v>
      </c>
      <c r="J62" s="73" t="s">
        <v>29</v>
      </c>
      <c r="K62" s="55">
        <f t="shared" si="2"/>
        <v>48</v>
      </c>
      <c r="L62" s="114"/>
      <c r="M62" s="2"/>
      <c r="N62" s="95"/>
      <c r="O62"/>
      <c r="P62" s="2"/>
    </row>
    <row r="63" spans="1:16" s="31" customFormat="1" x14ac:dyDescent="0.2">
      <c r="A63" s="2"/>
      <c r="B63" s="111"/>
      <c r="C63" s="111"/>
      <c r="D63" s="49">
        <v>12</v>
      </c>
      <c r="E63" s="68">
        <v>15</v>
      </c>
      <c r="F63" s="49"/>
      <c r="G63" s="69"/>
      <c r="H63" s="68">
        <v>2023</v>
      </c>
      <c r="I63" s="65" t="s">
        <v>43</v>
      </c>
      <c r="J63" s="73" t="s">
        <v>45</v>
      </c>
      <c r="K63" s="55">
        <f t="shared" si="2"/>
        <v>27</v>
      </c>
      <c r="L63" s="114"/>
      <c r="M63" s="2"/>
      <c r="N63" s="95"/>
      <c r="O63"/>
      <c r="P63" s="2"/>
    </row>
    <row r="64" spans="1:16" s="31" customFormat="1" x14ac:dyDescent="0.2">
      <c r="A64" s="2"/>
      <c r="B64" s="111"/>
      <c r="C64" s="111"/>
      <c r="D64" s="49">
        <v>0</v>
      </c>
      <c r="E64" s="68">
        <v>58</v>
      </c>
      <c r="F64" s="49"/>
      <c r="G64" s="69"/>
      <c r="H64" s="68">
        <v>2023</v>
      </c>
      <c r="I64" s="65" t="s">
        <v>93</v>
      </c>
      <c r="J64" s="73" t="s">
        <v>46</v>
      </c>
      <c r="K64" s="55">
        <f t="shared" si="2"/>
        <v>58</v>
      </c>
      <c r="L64" s="114"/>
      <c r="M64" s="2"/>
      <c r="N64" s="95"/>
      <c r="O64"/>
      <c r="P64" s="2"/>
    </row>
    <row r="65" spans="1:19" s="31" customFormat="1" x14ac:dyDescent="0.2">
      <c r="A65" s="2"/>
      <c r="B65" s="111"/>
      <c r="C65" s="111"/>
      <c r="D65" s="49">
        <v>0</v>
      </c>
      <c r="E65" s="68">
        <v>1</v>
      </c>
      <c r="F65" s="49"/>
      <c r="G65" s="69"/>
      <c r="H65" s="68">
        <v>2023</v>
      </c>
      <c r="I65" s="65" t="s">
        <v>94</v>
      </c>
      <c r="J65" s="73" t="s">
        <v>29</v>
      </c>
      <c r="K65" s="55">
        <f t="shared" si="2"/>
        <v>1</v>
      </c>
      <c r="L65" s="114"/>
      <c r="M65" s="2"/>
      <c r="N65" s="95"/>
      <c r="O65"/>
      <c r="P65" s="2"/>
    </row>
    <row r="66" spans="1:19" s="31" customFormat="1" ht="30" x14ac:dyDescent="0.2">
      <c r="A66" s="2"/>
      <c r="B66" s="111"/>
      <c r="C66" s="111"/>
      <c r="D66" s="49">
        <v>0</v>
      </c>
      <c r="E66" s="68">
        <v>22</v>
      </c>
      <c r="F66" s="49"/>
      <c r="G66" s="69"/>
      <c r="H66" s="68">
        <v>2023</v>
      </c>
      <c r="I66" s="65" t="s">
        <v>17</v>
      </c>
      <c r="J66" s="73" t="s">
        <v>30</v>
      </c>
      <c r="K66" s="55">
        <f t="shared" si="2"/>
        <v>22</v>
      </c>
      <c r="L66" s="114"/>
      <c r="M66" s="2"/>
      <c r="N66" s="95"/>
      <c r="O66"/>
      <c r="P66" s="2"/>
    </row>
    <row r="67" spans="1:19" s="31" customFormat="1" x14ac:dyDescent="0.2">
      <c r="A67" s="2"/>
      <c r="B67" s="111"/>
      <c r="C67" s="111"/>
      <c r="D67" s="49">
        <v>12</v>
      </c>
      <c r="E67" s="68">
        <v>0</v>
      </c>
      <c r="F67" s="49"/>
      <c r="G67" s="69"/>
      <c r="H67" s="68">
        <v>2023</v>
      </c>
      <c r="I67" s="65" t="s">
        <v>28</v>
      </c>
      <c r="J67" s="73" t="s">
        <v>29</v>
      </c>
      <c r="K67" s="55">
        <f t="shared" si="2"/>
        <v>12</v>
      </c>
      <c r="L67" s="114"/>
      <c r="M67" s="2"/>
      <c r="N67" s="95"/>
      <c r="O67"/>
      <c r="P67" s="2"/>
    </row>
    <row r="68" spans="1:19" s="31" customFormat="1" ht="30.75" thickBot="1" x14ac:dyDescent="0.25">
      <c r="A68" s="2"/>
      <c r="B68" s="112"/>
      <c r="C68" s="112"/>
      <c r="D68" s="89">
        <v>17</v>
      </c>
      <c r="E68" s="53">
        <v>0</v>
      </c>
      <c r="F68" s="89"/>
      <c r="G68" s="54"/>
      <c r="H68" s="53">
        <v>2023</v>
      </c>
      <c r="I68" s="58" t="s">
        <v>57</v>
      </c>
      <c r="J68" s="70" t="s">
        <v>30</v>
      </c>
      <c r="K68" s="85">
        <f t="shared" si="2"/>
        <v>17</v>
      </c>
      <c r="L68" s="124"/>
      <c r="M68" s="2"/>
      <c r="P68" s="2"/>
    </row>
    <row r="69" spans="1:19" x14ac:dyDescent="0.2">
      <c r="A69" s="1"/>
      <c r="B69" s="107">
        <v>4</v>
      </c>
      <c r="C69" s="110" t="s">
        <v>75</v>
      </c>
      <c r="D69" s="42">
        <v>20</v>
      </c>
      <c r="E69" s="42">
        <v>27</v>
      </c>
      <c r="F69" s="42"/>
      <c r="G69" s="45"/>
      <c r="H69" s="42">
        <v>2023</v>
      </c>
      <c r="I69" s="82" t="s">
        <v>15</v>
      </c>
      <c r="J69" s="60" t="s">
        <v>29</v>
      </c>
      <c r="K69" s="47">
        <f>SUM(D69:G69)</f>
        <v>47</v>
      </c>
      <c r="L69" s="113">
        <f>+SUM(K69:K77)</f>
        <v>280</v>
      </c>
      <c r="M69" s="5"/>
      <c r="N69" s="31"/>
      <c r="O69" s="31"/>
      <c r="P69" s="2"/>
      <c r="Q69" s="31"/>
      <c r="R69" s="31"/>
      <c r="S69" s="31"/>
    </row>
    <row r="70" spans="1:19" x14ac:dyDescent="0.2">
      <c r="A70" s="1"/>
      <c r="B70" s="108"/>
      <c r="C70" s="111"/>
      <c r="D70" s="68">
        <v>31</v>
      </c>
      <c r="E70" s="68">
        <v>10</v>
      </c>
      <c r="F70" s="68"/>
      <c r="G70" s="69"/>
      <c r="H70" s="68">
        <v>2023</v>
      </c>
      <c r="I70" s="65" t="s">
        <v>37</v>
      </c>
      <c r="J70" s="73" t="s">
        <v>32</v>
      </c>
      <c r="K70" s="55">
        <f>SUM(D70:G70)</f>
        <v>41</v>
      </c>
      <c r="L70" s="114"/>
      <c r="M70" s="5"/>
      <c r="N70" s="31"/>
      <c r="O70" s="31"/>
      <c r="P70" s="2"/>
      <c r="Q70" s="31"/>
      <c r="R70" s="31"/>
      <c r="S70" s="31"/>
    </row>
    <row r="71" spans="1:19" x14ac:dyDescent="0.2">
      <c r="A71" s="1"/>
      <c r="B71" s="108"/>
      <c r="C71" s="111"/>
      <c r="D71" s="68">
        <v>12</v>
      </c>
      <c r="E71" s="68">
        <v>0</v>
      </c>
      <c r="F71" s="68"/>
      <c r="G71" s="69"/>
      <c r="H71" s="68">
        <v>2023</v>
      </c>
      <c r="I71" s="65" t="s">
        <v>40</v>
      </c>
      <c r="J71" s="55" t="s">
        <v>32</v>
      </c>
      <c r="K71" s="55">
        <f t="shared" ref="K71:K76" si="4">SUM(D71:G71)</f>
        <v>12</v>
      </c>
      <c r="L71" s="114"/>
      <c r="M71" s="5"/>
      <c r="N71" s="31"/>
      <c r="O71" s="31"/>
      <c r="P71" s="2"/>
      <c r="Q71" s="31"/>
      <c r="R71" s="31"/>
      <c r="S71" s="31"/>
    </row>
    <row r="72" spans="1:19" x14ac:dyDescent="0.2">
      <c r="A72" s="1"/>
      <c r="B72" s="108"/>
      <c r="C72" s="111"/>
      <c r="D72" s="43">
        <v>31</v>
      </c>
      <c r="E72" s="43">
        <v>29</v>
      </c>
      <c r="F72" s="43"/>
      <c r="G72" s="46"/>
      <c r="H72" s="43">
        <v>2023</v>
      </c>
      <c r="I72" s="37" t="s">
        <v>41</v>
      </c>
      <c r="J72" s="48" t="s">
        <v>32</v>
      </c>
      <c r="K72" s="55">
        <f t="shared" si="4"/>
        <v>60</v>
      </c>
      <c r="L72" s="114"/>
      <c r="M72" s="5"/>
      <c r="N72" s="31"/>
      <c r="O72" s="31"/>
      <c r="P72" s="2"/>
      <c r="Q72" s="31"/>
      <c r="R72" s="31"/>
      <c r="S72" s="31"/>
    </row>
    <row r="73" spans="1:19" x14ac:dyDescent="0.2">
      <c r="A73" s="1"/>
      <c r="B73" s="108"/>
      <c r="C73" s="111"/>
      <c r="D73" s="50">
        <v>16</v>
      </c>
      <c r="E73" s="50">
        <v>0</v>
      </c>
      <c r="F73" s="50"/>
      <c r="G73" s="51"/>
      <c r="H73" s="50">
        <v>2023</v>
      </c>
      <c r="I73" s="71" t="s">
        <v>55</v>
      </c>
      <c r="J73" s="52" t="s">
        <v>29</v>
      </c>
      <c r="K73" s="55">
        <f t="shared" si="4"/>
        <v>16</v>
      </c>
      <c r="L73" s="114"/>
      <c r="M73" s="5"/>
      <c r="N73" s="31"/>
      <c r="O73" s="31"/>
      <c r="P73" s="2"/>
      <c r="Q73" s="31"/>
      <c r="R73" s="31"/>
      <c r="S73" s="31"/>
    </row>
    <row r="74" spans="1:19" x14ac:dyDescent="0.2">
      <c r="A74" s="1"/>
      <c r="B74" s="108"/>
      <c r="C74" s="111"/>
      <c r="D74" s="43">
        <v>18</v>
      </c>
      <c r="E74" s="43">
        <v>0</v>
      </c>
      <c r="F74" s="43"/>
      <c r="G74" s="46"/>
      <c r="H74" s="43">
        <v>2023</v>
      </c>
      <c r="I74" s="37" t="s">
        <v>42</v>
      </c>
      <c r="J74" s="48" t="s">
        <v>46</v>
      </c>
      <c r="K74" s="55">
        <f t="shared" si="4"/>
        <v>18</v>
      </c>
      <c r="L74" s="114"/>
      <c r="M74" s="5"/>
      <c r="N74" s="31"/>
      <c r="O74" s="31"/>
      <c r="P74" s="2"/>
      <c r="Q74" s="31"/>
      <c r="R74" s="31"/>
      <c r="S74" s="31"/>
    </row>
    <row r="75" spans="1:19" x14ac:dyDescent="0.2">
      <c r="A75" s="1"/>
      <c r="B75" s="108"/>
      <c r="C75" s="111"/>
      <c r="D75" s="43">
        <v>27</v>
      </c>
      <c r="E75" s="43">
        <v>40</v>
      </c>
      <c r="F75" s="43"/>
      <c r="G75" s="46"/>
      <c r="H75" s="43">
        <v>2023</v>
      </c>
      <c r="I75" s="37" t="s">
        <v>16</v>
      </c>
      <c r="J75" s="48" t="s">
        <v>46</v>
      </c>
      <c r="K75" s="55">
        <f t="shared" si="4"/>
        <v>67</v>
      </c>
      <c r="L75" s="114"/>
      <c r="M75" s="5"/>
      <c r="N75" s="31"/>
      <c r="O75" s="31"/>
      <c r="P75" s="2"/>
      <c r="Q75" s="31"/>
      <c r="R75" s="31"/>
      <c r="S75" s="31"/>
    </row>
    <row r="76" spans="1:19" x14ac:dyDescent="0.2">
      <c r="A76" s="1"/>
      <c r="B76" s="108"/>
      <c r="C76" s="111"/>
      <c r="D76" s="68">
        <v>10</v>
      </c>
      <c r="E76" s="68">
        <v>0</v>
      </c>
      <c r="F76" s="68"/>
      <c r="G76" s="69"/>
      <c r="H76" s="68">
        <v>2023</v>
      </c>
      <c r="I76" s="65" t="s">
        <v>28</v>
      </c>
      <c r="J76" s="73" t="s">
        <v>29</v>
      </c>
      <c r="K76" s="55">
        <f t="shared" si="4"/>
        <v>10</v>
      </c>
      <c r="L76" s="114"/>
      <c r="M76" s="5"/>
      <c r="N76" s="31"/>
      <c r="O76" s="31"/>
      <c r="P76" s="2"/>
      <c r="Q76" s="31"/>
      <c r="R76" s="31"/>
      <c r="S76" s="31"/>
    </row>
    <row r="77" spans="1:19" ht="30.75" thickBot="1" x14ac:dyDescent="0.25">
      <c r="A77" s="1"/>
      <c r="B77" s="109"/>
      <c r="C77" s="112"/>
      <c r="D77" s="68">
        <v>9</v>
      </c>
      <c r="E77" s="68">
        <v>0</v>
      </c>
      <c r="F77" s="68"/>
      <c r="G77" s="69"/>
      <c r="H77" s="68">
        <v>2023</v>
      </c>
      <c r="I77" s="65" t="s">
        <v>57</v>
      </c>
      <c r="J77" s="73" t="s">
        <v>30</v>
      </c>
      <c r="K77" s="48">
        <f>SUM(D77:G77)</f>
        <v>9</v>
      </c>
      <c r="L77" s="115"/>
      <c r="M77" s="5"/>
      <c r="O77" s="7"/>
      <c r="P77" s="7"/>
    </row>
    <row r="78" spans="1:19" x14ac:dyDescent="0.2">
      <c r="A78" s="1"/>
      <c r="B78" s="107">
        <v>5</v>
      </c>
      <c r="C78" s="110" t="s">
        <v>96</v>
      </c>
      <c r="D78" s="42">
        <v>0</v>
      </c>
      <c r="E78" s="42">
        <v>18</v>
      </c>
      <c r="F78" s="42"/>
      <c r="G78" s="45"/>
      <c r="H78" s="42">
        <v>2023</v>
      </c>
      <c r="I78" s="82" t="s">
        <v>87</v>
      </c>
      <c r="J78" s="60" t="s">
        <v>29</v>
      </c>
      <c r="K78" s="47">
        <f>SUM(D78:G78)</f>
        <v>18</v>
      </c>
      <c r="L78" s="113">
        <f>+SUM(K78:K93)</f>
        <v>406</v>
      </c>
      <c r="M78" s="5"/>
      <c r="N78" s="31"/>
      <c r="O78" s="31"/>
      <c r="P78" s="2"/>
      <c r="Q78" s="31"/>
      <c r="R78" s="31"/>
      <c r="S78" s="31"/>
    </row>
    <row r="79" spans="1:19" x14ac:dyDescent="0.2">
      <c r="A79" s="1"/>
      <c r="B79" s="108"/>
      <c r="C79" s="111"/>
      <c r="D79" s="68">
        <v>0</v>
      </c>
      <c r="E79" s="68">
        <v>12</v>
      </c>
      <c r="F79" s="68"/>
      <c r="G79" s="69"/>
      <c r="H79" s="68">
        <v>2023</v>
      </c>
      <c r="I79" s="65" t="s">
        <v>47</v>
      </c>
      <c r="J79" s="73" t="s">
        <v>32</v>
      </c>
      <c r="K79" s="55">
        <f>SUM(D79:G79)</f>
        <v>12</v>
      </c>
      <c r="L79" s="114"/>
      <c r="M79" s="5"/>
      <c r="N79" s="31"/>
      <c r="O79" s="31"/>
      <c r="P79" s="2"/>
      <c r="Q79" s="31"/>
      <c r="R79" s="31"/>
      <c r="S79" s="31"/>
    </row>
    <row r="80" spans="1:19" x14ac:dyDescent="0.2">
      <c r="A80" s="1"/>
      <c r="B80" s="108"/>
      <c r="C80" s="111"/>
      <c r="D80" s="68">
        <v>0</v>
      </c>
      <c r="E80" s="68">
        <v>19</v>
      </c>
      <c r="F80" s="68"/>
      <c r="G80" s="69"/>
      <c r="H80" s="68">
        <v>2023</v>
      </c>
      <c r="I80" s="65" t="s">
        <v>48</v>
      </c>
      <c r="J80" s="55" t="s">
        <v>32</v>
      </c>
      <c r="K80" s="55">
        <f t="shared" ref="K80:K92" si="5">SUM(D80:G80)</f>
        <v>19</v>
      </c>
      <c r="L80" s="114"/>
      <c r="M80" s="5"/>
      <c r="N80" s="31"/>
      <c r="O80" s="31"/>
      <c r="P80" s="2"/>
      <c r="Q80" s="31"/>
      <c r="R80" s="31"/>
      <c r="S80" s="31"/>
    </row>
    <row r="81" spans="1:19" x14ac:dyDescent="0.2">
      <c r="A81" s="1"/>
      <c r="B81" s="108"/>
      <c r="C81" s="111"/>
      <c r="D81" s="68">
        <v>0</v>
      </c>
      <c r="E81" s="68">
        <v>20</v>
      </c>
      <c r="F81" s="68"/>
      <c r="G81" s="69"/>
      <c r="H81" s="68">
        <v>2023</v>
      </c>
      <c r="I81" s="65" t="s">
        <v>88</v>
      </c>
      <c r="J81" s="55" t="s">
        <v>18</v>
      </c>
      <c r="K81" s="55">
        <f t="shared" si="5"/>
        <v>20</v>
      </c>
      <c r="L81" s="114"/>
      <c r="M81" s="5"/>
      <c r="N81" s="31"/>
      <c r="O81" s="31"/>
      <c r="P81" s="2"/>
      <c r="Q81" s="31"/>
      <c r="R81" s="31"/>
      <c r="S81" s="31"/>
    </row>
    <row r="82" spans="1:19" x14ac:dyDescent="0.2">
      <c r="A82" s="1"/>
      <c r="B82" s="108"/>
      <c r="C82" s="111"/>
      <c r="D82" s="68">
        <v>0</v>
      </c>
      <c r="E82" s="68">
        <v>36</v>
      </c>
      <c r="F82" s="68"/>
      <c r="G82" s="69"/>
      <c r="H82" s="68">
        <v>2023</v>
      </c>
      <c r="I82" s="65" t="s">
        <v>31</v>
      </c>
      <c r="J82" s="55" t="s">
        <v>29</v>
      </c>
      <c r="K82" s="55">
        <f t="shared" si="5"/>
        <v>36</v>
      </c>
      <c r="L82" s="114"/>
      <c r="M82" s="5"/>
      <c r="N82" s="31"/>
      <c r="O82" s="31"/>
      <c r="P82" s="2"/>
      <c r="Q82" s="31"/>
      <c r="R82" s="31"/>
      <c r="S82" s="31"/>
    </row>
    <row r="83" spans="1:19" x14ac:dyDescent="0.2">
      <c r="A83" s="1"/>
      <c r="B83" s="108"/>
      <c r="C83" s="111"/>
      <c r="D83" s="68">
        <v>0</v>
      </c>
      <c r="E83" s="68">
        <v>13</v>
      </c>
      <c r="F83" s="68"/>
      <c r="G83" s="69"/>
      <c r="H83" s="68">
        <v>2023</v>
      </c>
      <c r="I83" s="65" t="s">
        <v>89</v>
      </c>
      <c r="J83" s="55" t="s">
        <v>18</v>
      </c>
      <c r="K83" s="55">
        <f t="shared" si="5"/>
        <v>13</v>
      </c>
      <c r="L83" s="114"/>
      <c r="M83" s="5"/>
      <c r="N83" s="31"/>
      <c r="O83" s="31"/>
      <c r="P83" s="2"/>
      <c r="Q83" s="31"/>
      <c r="R83" s="31"/>
      <c r="S83" s="31"/>
    </row>
    <row r="84" spans="1:19" x14ac:dyDescent="0.2">
      <c r="A84" s="1"/>
      <c r="B84" s="108"/>
      <c r="C84" s="111"/>
      <c r="D84" s="68">
        <v>0</v>
      </c>
      <c r="E84" s="68">
        <v>24</v>
      </c>
      <c r="F84" s="68"/>
      <c r="G84" s="69"/>
      <c r="H84" s="68">
        <v>2023</v>
      </c>
      <c r="I84" s="65" t="s">
        <v>37</v>
      </c>
      <c r="J84" s="55" t="s">
        <v>29</v>
      </c>
      <c r="K84" s="55">
        <f t="shared" si="5"/>
        <v>24</v>
      </c>
      <c r="L84" s="114"/>
      <c r="M84" s="5"/>
      <c r="N84" s="31"/>
      <c r="O84" s="31"/>
      <c r="P84" s="2"/>
      <c r="Q84" s="31"/>
      <c r="R84" s="31"/>
      <c r="S84" s="31"/>
    </row>
    <row r="85" spans="1:19" x14ac:dyDescent="0.2">
      <c r="A85" s="1"/>
      <c r="B85" s="108"/>
      <c r="C85" s="111"/>
      <c r="D85" s="68">
        <v>0</v>
      </c>
      <c r="E85" s="43">
        <v>101</v>
      </c>
      <c r="F85" s="43"/>
      <c r="G85" s="46"/>
      <c r="H85" s="68">
        <v>2023</v>
      </c>
      <c r="I85" s="37" t="s">
        <v>41</v>
      </c>
      <c r="J85" s="48" t="s">
        <v>32</v>
      </c>
      <c r="K85" s="55">
        <f t="shared" si="5"/>
        <v>101</v>
      </c>
      <c r="L85" s="114"/>
      <c r="M85" s="5"/>
      <c r="N85" s="31"/>
      <c r="O85" s="31"/>
      <c r="P85" s="2"/>
      <c r="Q85" s="31"/>
      <c r="R85" s="31"/>
      <c r="S85" s="31"/>
    </row>
    <row r="86" spans="1:19" x14ac:dyDescent="0.2">
      <c r="A86" s="1"/>
      <c r="B86" s="108"/>
      <c r="C86" s="111"/>
      <c r="D86" s="50">
        <v>0</v>
      </c>
      <c r="E86" s="50">
        <v>18</v>
      </c>
      <c r="F86" s="50"/>
      <c r="G86" s="51"/>
      <c r="H86" s="68">
        <v>2023</v>
      </c>
      <c r="I86" s="71" t="s">
        <v>52</v>
      </c>
      <c r="J86" s="52" t="s">
        <v>29</v>
      </c>
      <c r="K86" s="55">
        <f t="shared" si="5"/>
        <v>18</v>
      </c>
      <c r="L86" s="114"/>
      <c r="M86" s="5"/>
      <c r="O86" s="7"/>
      <c r="P86" s="2"/>
      <c r="Q86" s="31"/>
      <c r="R86" s="31"/>
      <c r="S86" s="31"/>
    </row>
    <row r="87" spans="1:19" x14ac:dyDescent="0.2">
      <c r="A87" s="1"/>
      <c r="B87" s="108"/>
      <c r="C87" s="111"/>
      <c r="D87" s="43">
        <v>0</v>
      </c>
      <c r="E87" s="43">
        <v>39</v>
      </c>
      <c r="F87" s="43"/>
      <c r="G87" s="46"/>
      <c r="H87" s="68">
        <v>2023</v>
      </c>
      <c r="I87" s="37" t="s">
        <v>55</v>
      </c>
      <c r="J87" s="48" t="s">
        <v>46</v>
      </c>
      <c r="K87" s="55">
        <f t="shared" si="5"/>
        <v>39</v>
      </c>
      <c r="L87" s="114"/>
      <c r="M87" s="5"/>
      <c r="O87" s="7"/>
      <c r="P87" s="2"/>
      <c r="Q87" s="31"/>
      <c r="R87" s="31"/>
      <c r="S87" s="31"/>
    </row>
    <row r="88" spans="1:19" x14ac:dyDescent="0.2">
      <c r="A88" s="1"/>
      <c r="B88" s="108"/>
      <c r="C88" s="111"/>
      <c r="D88" s="43">
        <v>0</v>
      </c>
      <c r="E88" s="43">
        <v>21</v>
      </c>
      <c r="F88" s="43"/>
      <c r="G88" s="46"/>
      <c r="H88" s="68">
        <v>2023</v>
      </c>
      <c r="I88" s="37" t="s">
        <v>16</v>
      </c>
      <c r="J88" s="48" t="s">
        <v>46</v>
      </c>
      <c r="K88" s="55">
        <f t="shared" si="5"/>
        <v>21</v>
      </c>
      <c r="L88" s="114"/>
      <c r="M88" s="5"/>
      <c r="O88" s="7"/>
      <c r="P88" s="2"/>
      <c r="Q88" s="31"/>
      <c r="R88" s="31"/>
      <c r="S88" s="31"/>
    </row>
    <row r="89" spans="1:19" x14ac:dyDescent="0.2">
      <c r="A89" s="1"/>
      <c r="B89" s="108"/>
      <c r="C89" s="111"/>
      <c r="D89" s="68">
        <v>0</v>
      </c>
      <c r="E89" s="68">
        <v>19</v>
      </c>
      <c r="F89" s="68"/>
      <c r="G89" s="69"/>
      <c r="H89" s="68">
        <v>2023</v>
      </c>
      <c r="I89" s="65" t="s">
        <v>43</v>
      </c>
      <c r="J89" s="73" t="s">
        <v>29</v>
      </c>
      <c r="K89" s="55">
        <f t="shared" si="5"/>
        <v>19</v>
      </c>
      <c r="L89" s="114"/>
      <c r="M89" s="5"/>
      <c r="O89" s="7"/>
      <c r="P89" s="2"/>
      <c r="Q89" s="31"/>
      <c r="R89" s="31"/>
      <c r="S89" s="31"/>
    </row>
    <row r="90" spans="1:19" x14ac:dyDescent="0.2">
      <c r="A90" s="1"/>
      <c r="B90" s="108"/>
      <c r="C90" s="111"/>
      <c r="D90" s="68">
        <v>0</v>
      </c>
      <c r="E90" s="68">
        <v>16</v>
      </c>
      <c r="F90" s="68"/>
      <c r="G90" s="69"/>
      <c r="H90" s="68">
        <v>2023</v>
      </c>
      <c r="I90" s="65" t="s">
        <v>49</v>
      </c>
      <c r="J90" s="73" t="s">
        <v>45</v>
      </c>
      <c r="K90" s="55">
        <f t="shared" si="5"/>
        <v>16</v>
      </c>
      <c r="L90" s="114"/>
      <c r="M90" s="5"/>
      <c r="O90" s="7"/>
      <c r="P90" s="2"/>
      <c r="Q90" s="31"/>
      <c r="R90" s="31"/>
      <c r="S90" s="31"/>
    </row>
    <row r="91" spans="1:19" x14ac:dyDescent="0.2">
      <c r="A91" s="1"/>
      <c r="B91" s="108"/>
      <c r="C91" s="111"/>
      <c r="D91" s="68">
        <v>0</v>
      </c>
      <c r="E91" s="68">
        <v>17</v>
      </c>
      <c r="F91" s="68"/>
      <c r="G91" s="69"/>
      <c r="H91" s="68">
        <v>2023</v>
      </c>
      <c r="I91" s="65" t="s">
        <v>90</v>
      </c>
      <c r="J91" s="73" t="s">
        <v>45</v>
      </c>
      <c r="K91" s="55">
        <f t="shared" si="5"/>
        <v>17</v>
      </c>
      <c r="L91" s="114"/>
      <c r="M91" s="5"/>
      <c r="O91" s="7"/>
      <c r="P91" s="2"/>
      <c r="Q91" s="31"/>
      <c r="R91" s="31"/>
      <c r="S91" s="31"/>
    </row>
    <row r="92" spans="1:19" x14ac:dyDescent="0.2">
      <c r="A92" s="1"/>
      <c r="B92" s="108"/>
      <c r="C92" s="111"/>
      <c r="D92" s="68">
        <v>0</v>
      </c>
      <c r="E92" s="68">
        <v>17</v>
      </c>
      <c r="F92" s="68"/>
      <c r="G92" s="69"/>
      <c r="H92" s="68">
        <v>2023</v>
      </c>
      <c r="I92" s="65" t="s">
        <v>91</v>
      </c>
      <c r="J92" s="73" t="s">
        <v>45</v>
      </c>
      <c r="K92" s="55">
        <f t="shared" si="5"/>
        <v>17</v>
      </c>
      <c r="L92" s="114"/>
      <c r="M92" s="5"/>
      <c r="O92" s="7"/>
      <c r="P92" s="2"/>
      <c r="Q92" s="31"/>
      <c r="R92" s="31"/>
      <c r="S92" s="31"/>
    </row>
    <row r="93" spans="1:19" ht="30.75" thickBot="1" x14ac:dyDescent="0.25">
      <c r="A93" s="1"/>
      <c r="B93" s="109"/>
      <c r="C93" s="112"/>
      <c r="D93" s="68">
        <v>0</v>
      </c>
      <c r="E93" s="68">
        <v>16</v>
      </c>
      <c r="F93" s="68"/>
      <c r="G93" s="69"/>
      <c r="H93" s="68">
        <v>2023</v>
      </c>
      <c r="I93" s="65" t="s">
        <v>57</v>
      </c>
      <c r="J93" s="73" t="s">
        <v>30</v>
      </c>
      <c r="K93" s="48">
        <f>SUM(D93:G93)</f>
        <v>16</v>
      </c>
      <c r="L93" s="115"/>
      <c r="M93" s="5"/>
      <c r="O93" s="7"/>
      <c r="P93" s="7"/>
    </row>
    <row r="94" spans="1:19" ht="19.5" customHeight="1" x14ac:dyDescent="0.25">
      <c r="A94" s="1"/>
      <c r="B94" s="116" t="s">
        <v>20</v>
      </c>
      <c r="C94" s="117"/>
      <c r="D94" s="26">
        <f>SUM(D11:D93)</f>
        <v>1634</v>
      </c>
      <c r="E94" s="26">
        <f>SUM(E11:E93)</f>
        <v>2622</v>
      </c>
      <c r="F94" s="26">
        <f>SUM(F11:F93)</f>
        <v>0</v>
      </c>
      <c r="G94" s="26">
        <f>SUM(G11:G93)</f>
        <v>0</v>
      </c>
      <c r="H94" s="26"/>
      <c r="I94" s="26"/>
      <c r="J94" s="26"/>
      <c r="K94" s="26">
        <f>SUM(K11:K93)</f>
        <v>4256</v>
      </c>
      <c r="L94" s="26">
        <f>SUM(L11:L93)</f>
        <v>4256</v>
      </c>
      <c r="M94" s="5"/>
      <c r="O94" s="7"/>
      <c r="P94" s="7"/>
    </row>
    <row r="95" spans="1:19" ht="12.75" customHeight="1" x14ac:dyDescent="0.2">
      <c r="A95" s="1"/>
      <c r="B95" s="2"/>
      <c r="C95" s="4"/>
      <c r="J95" s="6"/>
      <c r="L95" s="2"/>
      <c r="M95" s="5"/>
      <c r="O95" s="7"/>
      <c r="P95" s="7"/>
    </row>
    <row r="96" spans="1:19" ht="12.75" customHeight="1" x14ac:dyDescent="0.2">
      <c r="A96" s="1"/>
      <c r="B96" s="2"/>
      <c r="C96" s="4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103" t="s">
        <v>102</v>
      </c>
      <c r="I97" s="104"/>
      <c r="J97" s="104"/>
      <c r="K97" s="9">
        <f>+E94</f>
        <v>2622</v>
      </c>
      <c r="L97" s="2"/>
      <c r="M97" s="5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P99" s="7"/>
    </row>
    <row r="100" spans="1:16" ht="12.75" customHeight="1" x14ac:dyDescent="0.2">
      <c r="A100" s="1"/>
      <c r="B100" s="2"/>
      <c r="C100" s="4"/>
      <c r="D100" s="2"/>
      <c r="F100" s="2"/>
      <c r="G100" s="2"/>
      <c r="H100" s="2"/>
      <c r="J100" s="6"/>
      <c r="K100" s="2"/>
      <c r="L100" s="2"/>
      <c r="M100" s="5"/>
      <c r="P100" s="7"/>
    </row>
    <row r="101" spans="1:16" ht="12.75" customHeight="1" x14ac:dyDescent="0.2">
      <c r="A101" s="1"/>
      <c r="B101" s="2"/>
      <c r="C101" s="4"/>
      <c r="D101" s="2"/>
      <c r="F101" s="2"/>
      <c r="G101" s="2"/>
      <c r="H101" s="2"/>
      <c r="J101" s="6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F102" s="2"/>
      <c r="G102" s="2"/>
      <c r="H102" s="2"/>
      <c r="J102" s="6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F103" s="2"/>
      <c r="G103" s="2"/>
      <c r="H103" s="2"/>
      <c r="J103" s="6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2.75" customHeight="1" x14ac:dyDescent="0.2">
      <c r="A459" s="1"/>
      <c r="B459" s="2"/>
      <c r="C459" s="4"/>
      <c r="D459" s="2"/>
      <c r="E459" s="2"/>
      <c r="F459" s="2"/>
      <c r="G459" s="2"/>
      <c r="H459" s="2"/>
      <c r="I459" s="3"/>
      <c r="J459" s="4"/>
      <c r="K459" s="2"/>
      <c r="L459" s="2"/>
      <c r="M459" s="5"/>
    </row>
    <row r="460" spans="1:16" ht="12.75" customHeight="1" x14ac:dyDescent="0.2">
      <c r="A460" s="1"/>
      <c r="B460" s="2"/>
      <c r="C460" s="4"/>
      <c r="D460" s="2"/>
      <c r="E460" s="2"/>
      <c r="F460" s="2"/>
      <c r="G460" s="2"/>
      <c r="H460" s="2"/>
      <c r="I460" s="3"/>
      <c r="J460" s="4"/>
      <c r="K460" s="2"/>
      <c r="L460" s="2"/>
      <c r="M460" s="5"/>
    </row>
    <row r="461" spans="1:16" ht="12.75" customHeight="1" x14ac:dyDescent="0.2">
      <c r="A461" s="1"/>
      <c r="B461" s="2"/>
      <c r="C461" s="4"/>
      <c r="D461" s="2"/>
      <c r="E461" s="2"/>
      <c r="F461" s="2"/>
      <c r="G461" s="2"/>
      <c r="H461" s="2"/>
      <c r="I461" s="3"/>
      <c r="J461" s="4"/>
      <c r="K461" s="2"/>
      <c r="L461" s="2"/>
      <c r="M461" s="5"/>
    </row>
    <row r="462" spans="1:16" ht="12.75" customHeight="1" x14ac:dyDescent="0.2">
      <c r="A462" s="1"/>
      <c r="B462" s="2"/>
      <c r="C462" s="4"/>
      <c r="D462" s="2"/>
      <c r="E462" s="2"/>
      <c r="F462" s="2"/>
      <c r="G462" s="2"/>
      <c r="H462" s="2"/>
      <c r="I462" s="3"/>
      <c r="J462" s="4"/>
      <c r="K462" s="2"/>
      <c r="L462" s="2"/>
      <c r="M462" s="5"/>
    </row>
    <row r="463" spans="1:16" ht="12.75" customHeight="1" x14ac:dyDescent="0.2">
      <c r="A463" s="1"/>
      <c r="B463" s="2"/>
      <c r="C463" s="4"/>
      <c r="D463" s="2"/>
      <c r="E463" s="2"/>
      <c r="F463" s="2"/>
      <c r="G463" s="2"/>
      <c r="H463" s="2"/>
      <c r="I463" s="3"/>
      <c r="J463" s="4"/>
      <c r="K463" s="2"/>
      <c r="L463" s="2"/>
      <c r="M463" s="5"/>
    </row>
    <row r="464" spans="1:16" ht="12.75" customHeight="1" x14ac:dyDescent="0.2">
      <c r="A464" s="1"/>
      <c r="B464" s="2"/>
      <c r="C464" s="4"/>
      <c r="D464" s="2"/>
      <c r="E464" s="2"/>
      <c r="F464" s="2"/>
      <c r="G464" s="2"/>
      <c r="H464" s="2"/>
      <c r="I464" s="3"/>
      <c r="J464" s="4"/>
      <c r="K464" s="2"/>
      <c r="L464" s="2"/>
      <c r="M464" s="5"/>
    </row>
    <row r="465" spans="1:13" ht="12.75" customHeight="1" x14ac:dyDescent="0.2">
      <c r="A465" s="1"/>
      <c r="B465" s="2"/>
      <c r="C465" s="4"/>
      <c r="D465" s="2"/>
      <c r="E465" s="2"/>
      <c r="F465" s="2"/>
      <c r="G465" s="2"/>
      <c r="H465" s="2"/>
      <c r="I465" s="3"/>
      <c r="J465" s="4"/>
      <c r="K465" s="2"/>
      <c r="L465" s="2"/>
      <c r="M465" s="5"/>
    </row>
    <row r="466" spans="1:13" ht="12.75" customHeight="1" x14ac:dyDescent="0.2">
      <c r="A466" s="1"/>
      <c r="B466" s="2"/>
      <c r="C466" s="4"/>
      <c r="D466" s="2"/>
      <c r="E466" s="2"/>
      <c r="F466" s="2"/>
      <c r="G466" s="2"/>
      <c r="H466" s="2"/>
      <c r="I466" s="3"/>
      <c r="J466" s="4"/>
      <c r="K466" s="2"/>
      <c r="L466" s="2"/>
      <c r="M466" s="5"/>
    </row>
    <row r="467" spans="1:13" ht="12.75" customHeight="1" x14ac:dyDescent="0.2">
      <c r="A467" s="1"/>
      <c r="B467" s="2"/>
      <c r="C467" s="4"/>
      <c r="D467" s="2"/>
      <c r="E467" s="2"/>
      <c r="F467" s="2"/>
      <c r="G467" s="2"/>
      <c r="H467" s="2"/>
      <c r="I467" s="3"/>
      <c r="J467" s="4"/>
      <c r="K467" s="2"/>
      <c r="L467" s="2"/>
      <c r="M467" s="5"/>
    </row>
    <row r="468" spans="1:13" ht="12.75" customHeight="1" x14ac:dyDescent="0.2">
      <c r="A468" s="1"/>
      <c r="B468" s="2"/>
      <c r="C468" s="4"/>
      <c r="D468" s="2"/>
      <c r="E468" s="2"/>
      <c r="F468" s="2"/>
      <c r="G468" s="2"/>
      <c r="H468" s="2"/>
      <c r="I468" s="3"/>
      <c r="J468" s="4"/>
      <c r="K468" s="2"/>
      <c r="L468" s="2"/>
      <c r="M468" s="5"/>
    </row>
    <row r="469" spans="1:13" ht="15" customHeight="1" x14ac:dyDescent="0.2">
      <c r="D469" s="2"/>
      <c r="E469" s="2"/>
      <c r="F469" s="2"/>
      <c r="G469" s="2"/>
      <c r="H469" s="2"/>
      <c r="I469" s="3"/>
      <c r="J469" s="4"/>
      <c r="K469" s="2"/>
    </row>
    <row r="470" spans="1:13" ht="15" customHeight="1" x14ac:dyDescent="0.2">
      <c r="D470" s="2"/>
      <c r="E470" s="2"/>
      <c r="F470" s="2"/>
      <c r="G470" s="2"/>
      <c r="H470" s="2"/>
      <c r="I470" s="3"/>
      <c r="J470" s="4"/>
      <c r="K470" s="2"/>
    </row>
    <row r="471" spans="1:13" ht="15" customHeight="1" x14ac:dyDescent="0.2">
      <c r="D471" s="2"/>
      <c r="E471" s="2"/>
      <c r="F471" s="2"/>
      <c r="G471" s="2"/>
      <c r="H471" s="2"/>
      <c r="I471" s="3"/>
      <c r="J471" s="4"/>
      <c r="K471" s="2"/>
    </row>
    <row r="472" spans="1:13" ht="15" customHeight="1" x14ac:dyDescent="0.2">
      <c r="D472" s="2"/>
      <c r="E472" s="2"/>
      <c r="F472" s="2"/>
      <c r="G472" s="2"/>
      <c r="H472" s="2"/>
      <c r="I472" s="3"/>
      <c r="J472" s="4"/>
      <c r="K472" s="2"/>
    </row>
    <row r="473" spans="1:13" ht="15" customHeight="1" x14ac:dyDescent="0.2">
      <c r="D473" s="2"/>
      <c r="E473" s="2"/>
      <c r="F473" s="2"/>
      <c r="G473" s="2"/>
      <c r="H473" s="2"/>
      <c r="I473" s="3"/>
      <c r="J473" s="4"/>
      <c r="K473" s="2"/>
    </row>
  </sheetData>
  <autoFilter ref="A10:Z95" xr:uid="{00000000-0001-0000-0000-000000000000}"/>
  <mergeCells count="30">
    <mergeCell ref="G7:J7"/>
    <mergeCell ref="L46:L68"/>
    <mergeCell ref="C46:C68"/>
    <mergeCell ref="B46:B68"/>
    <mergeCell ref="B1:C5"/>
    <mergeCell ref="G2:J2"/>
    <mergeCell ref="G4:J4"/>
    <mergeCell ref="G5:J5"/>
    <mergeCell ref="G6:J6"/>
    <mergeCell ref="L9:L10"/>
    <mergeCell ref="B11:B28"/>
    <mergeCell ref="C11:C28"/>
    <mergeCell ref="L11:L28"/>
    <mergeCell ref="B29:B45"/>
    <mergeCell ref="C29:C45"/>
    <mergeCell ref="L29:L45"/>
    <mergeCell ref="H97:J97"/>
    <mergeCell ref="K9:K10"/>
    <mergeCell ref="B78:B93"/>
    <mergeCell ref="C78:C93"/>
    <mergeCell ref="L78:L93"/>
    <mergeCell ref="B94:C94"/>
    <mergeCell ref="B9:B10"/>
    <mergeCell ref="D9:G9"/>
    <mergeCell ref="H9:H10"/>
    <mergeCell ref="I9:I10"/>
    <mergeCell ref="J9:J10"/>
    <mergeCell ref="B69:B77"/>
    <mergeCell ref="C69:C77"/>
    <mergeCell ref="L69:L77"/>
  </mergeCells>
  <printOptions horizontalCentered="1"/>
  <pageMargins left="0.70866141732283505" right="0.70866141732283505" top="0.96" bottom="0.98" header="0" footer="0"/>
  <pageSetup scale="61" pageOrder="overThenDown" orientation="portrait" r:id="rId1"/>
  <rowBreaks count="1" manualBreakCount="1">
    <brk id="77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5"/>
      <c r="C1" s="126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26"/>
      <c r="C2" s="126"/>
      <c r="D2" s="19"/>
      <c r="E2" s="19"/>
      <c r="F2" s="19"/>
      <c r="G2" s="127" t="s">
        <v>0</v>
      </c>
      <c r="H2" s="123"/>
      <c r="I2" s="123"/>
      <c r="J2" s="123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26"/>
      <c r="C3" s="126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26"/>
      <c r="C4" s="126"/>
      <c r="D4" s="18"/>
      <c r="E4" s="18"/>
      <c r="F4" s="18"/>
      <c r="G4" s="127" t="s">
        <v>1</v>
      </c>
      <c r="H4" s="123"/>
      <c r="I4" s="123"/>
      <c r="J4" s="123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26"/>
      <c r="C5" s="126"/>
      <c r="D5" s="22"/>
      <c r="E5" s="22"/>
      <c r="F5" s="22"/>
      <c r="G5" s="128" t="s">
        <v>71</v>
      </c>
      <c r="H5" s="123"/>
      <c r="I5" s="123"/>
      <c r="J5" s="123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8" t="s">
        <v>2</v>
      </c>
      <c r="H6" s="123"/>
      <c r="I6" s="123"/>
      <c r="J6" s="123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22" t="s">
        <v>3</v>
      </c>
      <c r="H7" s="123"/>
      <c r="I7" s="123"/>
      <c r="J7" s="123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18" t="s">
        <v>4</v>
      </c>
      <c r="C8" s="33" t="s">
        <v>5</v>
      </c>
      <c r="D8" s="143" t="s">
        <v>6</v>
      </c>
      <c r="E8" s="144"/>
      <c r="F8" s="144"/>
      <c r="G8" s="144"/>
      <c r="H8" s="140" t="s">
        <v>7</v>
      </c>
      <c r="I8" s="140" t="s">
        <v>8</v>
      </c>
      <c r="J8" s="140" t="s">
        <v>9</v>
      </c>
      <c r="K8" s="140" t="s">
        <v>10</v>
      </c>
      <c r="L8" s="140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42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41"/>
      <c r="I9" s="141"/>
      <c r="J9" s="141"/>
      <c r="K9" s="141"/>
      <c r="L9" s="141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31">
        <v>1</v>
      </c>
      <c r="C10" s="134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37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32"/>
      <c r="C11" s="135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38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32"/>
      <c r="C12" s="135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38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32"/>
      <c r="C13" s="135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38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32"/>
      <c r="C14" s="135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38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32"/>
      <c r="C15" s="135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38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32"/>
      <c r="C16" s="135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38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32"/>
      <c r="C17" s="135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38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32"/>
      <c r="C18" s="135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38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32"/>
      <c r="C19" s="135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38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32"/>
      <c r="C20" s="135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38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32"/>
      <c r="C21" s="135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38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32"/>
      <c r="C22" s="135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38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32"/>
      <c r="C23" s="135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38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32"/>
      <c r="C24" s="135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38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32"/>
      <c r="C25" s="135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38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32"/>
      <c r="C26" s="135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38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32"/>
      <c r="C27" s="135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38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32"/>
      <c r="C28" s="135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38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32"/>
      <c r="C29" s="135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38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32"/>
      <c r="C30" s="135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38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32"/>
      <c r="C31" s="135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38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33"/>
      <c r="C32" s="136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39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11"/>
      <c r="C33" s="111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14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11"/>
      <c r="C34" s="111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14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11"/>
      <c r="C35" s="111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14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11"/>
      <c r="C36" s="111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14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11"/>
      <c r="C37" s="111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14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11"/>
      <c r="C38" s="111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14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11"/>
      <c r="C39" s="111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14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11"/>
      <c r="C40" s="111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14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11"/>
      <c r="C41" s="111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14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11"/>
      <c r="C42" s="111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14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11"/>
      <c r="C43" s="111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14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11"/>
      <c r="C44" s="111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14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11"/>
      <c r="C45" s="111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14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11"/>
      <c r="C46" s="111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14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11"/>
      <c r="C47" s="111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14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11"/>
      <c r="C48" s="111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14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11"/>
      <c r="C49" s="111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14"/>
      <c r="M49" s="27"/>
      <c r="O49" s="29"/>
      <c r="P49" s="29"/>
    </row>
    <row r="50" spans="1:16" ht="30" x14ac:dyDescent="0.2">
      <c r="A50" s="1"/>
      <c r="B50" s="111"/>
      <c r="C50" s="111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14"/>
      <c r="M50" s="5"/>
      <c r="O50" s="7"/>
      <c r="P50" s="7"/>
    </row>
    <row r="51" spans="1:16" x14ac:dyDescent="0.2">
      <c r="A51" s="1"/>
      <c r="B51" s="111"/>
      <c r="C51" s="111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14"/>
      <c r="M51" s="5"/>
      <c r="O51" s="7"/>
      <c r="P51" s="7"/>
    </row>
    <row r="52" spans="1:16" s="31" customFormat="1" x14ac:dyDescent="0.2">
      <c r="A52" s="2"/>
      <c r="B52" s="111"/>
      <c r="C52" s="111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14"/>
      <c r="M52" s="2"/>
      <c r="O52" s="2"/>
      <c r="P52" s="2"/>
    </row>
    <row r="53" spans="1:16" x14ac:dyDescent="0.2">
      <c r="A53" s="1"/>
      <c r="B53" s="111"/>
      <c r="C53" s="111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14"/>
      <c r="M53" s="5"/>
      <c r="O53" s="7"/>
      <c r="P53" s="7"/>
    </row>
    <row r="54" spans="1:16" ht="30" x14ac:dyDescent="0.2">
      <c r="A54" s="1"/>
      <c r="B54" s="111"/>
      <c r="C54" s="111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14"/>
      <c r="M54" s="5"/>
      <c r="O54" s="7"/>
      <c r="P54" s="7"/>
    </row>
    <row r="55" spans="1:16" x14ac:dyDescent="0.2">
      <c r="A55" s="1"/>
      <c r="B55" s="111"/>
      <c r="C55" s="111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14"/>
      <c r="M55" s="5"/>
      <c r="O55" s="7"/>
      <c r="P55" s="7"/>
    </row>
    <row r="56" spans="1:16" ht="15.75" thickBot="1" x14ac:dyDescent="0.3">
      <c r="A56" s="1"/>
      <c r="B56" s="112"/>
      <c r="C56" s="112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24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10">
        <v>4</v>
      </c>
      <c r="C58" s="110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13">
        <f>+SUM(K58:K69)</f>
        <v>0</v>
      </c>
      <c r="M58" s="5"/>
      <c r="O58" s="7"/>
      <c r="P58" s="7"/>
    </row>
    <row r="59" spans="1:16" x14ac:dyDescent="0.2">
      <c r="A59" s="1"/>
      <c r="B59" s="111"/>
      <c r="C59" s="111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14"/>
      <c r="M59" s="5"/>
      <c r="O59" s="7"/>
      <c r="P59" s="7"/>
    </row>
    <row r="60" spans="1:16" ht="30" x14ac:dyDescent="0.2">
      <c r="A60" s="1"/>
      <c r="B60" s="111"/>
      <c r="C60" s="111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14"/>
      <c r="M60" s="5"/>
      <c r="O60" s="7"/>
      <c r="P60" s="7"/>
    </row>
    <row r="61" spans="1:16" x14ac:dyDescent="0.2">
      <c r="A61" s="1"/>
      <c r="B61" s="111"/>
      <c r="C61" s="111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14"/>
      <c r="M61" s="5"/>
      <c r="O61" s="7"/>
      <c r="P61" s="7"/>
    </row>
    <row r="62" spans="1:16" x14ac:dyDescent="0.2">
      <c r="A62" s="1"/>
      <c r="B62" s="111"/>
      <c r="C62" s="111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14"/>
      <c r="M62" s="5"/>
      <c r="O62" s="7"/>
      <c r="P62" s="7"/>
    </row>
    <row r="63" spans="1:16" x14ac:dyDescent="0.2">
      <c r="A63" s="1"/>
      <c r="B63" s="111"/>
      <c r="C63" s="111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14"/>
      <c r="M63" s="5"/>
      <c r="O63" s="7"/>
      <c r="P63" s="7"/>
    </row>
    <row r="64" spans="1:16" x14ac:dyDescent="0.2">
      <c r="A64" s="1"/>
      <c r="B64" s="111"/>
      <c r="C64" s="111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14"/>
      <c r="M64" s="5"/>
      <c r="O64" s="7"/>
      <c r="P64" s="7"/>
    </row>
    <row r="65" spans="1:16" x14ac:dyDescent="0.2">
      <c r="A65" s="1"/>
      <c r="B65" s="111"/>
      <c r="C65" s="111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14"/>
      <c r="M65" s="5"/>
      <c r="O65" s="7"/>
      <c r="P65" s="7"/>
    </row>
    <row r="66" spans="1:16" ht="30" x14ac:dyDescent="0.2">
      <c r="A66" s="1"/>
      <c r="B66" s="111"/>
      <c r="C66" s="111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14"/>
      <c r="M66" s="5"/>
      <c r="O66" s="7"/>
      <c r="P66" s="7"/>
    </row>
    <row r="67" spans="1:16" x14ac:dyDescent="0.2">
      <c r="A67" s="1"/>
      <c r="B67" s="111"/>
      <c r="C67" s="111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14"/>
      <c r="M67" s="5"/>
      <c r="O67" s="7"/>
      <c r="P67" s="7"/>
    </row>
    <row r="68" spans="1:16" x14ac:dyDescent="0.2">
      <c r="A68" s="1"/>
      <c r="B68" s="111"/>
      <c r="C68" s="111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14"/>
      <c r="M68" s="5"/>
      <c r="O68" s="7"/>
      <c r="P68" s="7"/>
    </row>
    <row r="69" spans="1:16" ht="30.75" thickBot="1" x14ac:dyDescent="0.25">
      <c r="A69" s="1"/>
      <c r="B69" s="112"/>
      <c r="C69" s="112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24"/>
      <c r="M69" s="5"/>
      <c r="O69" s="7"/>
      <c r="P69" s="7"/>
    </row>
    <row r="70" spans="1:16" x14ac:dyDescent="0.2">
      <c r="A70" s="1"/>
      <c r="B70" s="110">
        <v>5</v>
      </c>
      <c r="C70" s="110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13">
        <f>SUM(K70:K72)</f>
        <v>0</v>
      </c>
      <c r="M70" s="5"/>
      <c r="O70" s="7"/>
      <c r="P70" s="7"/>
    </row>
    <row r="71" spans="1:16" x14ac:dyDescent="0.2">
      <c r="A71" s="1"/>
      <c r="B71" s="111"/>
      <c r="C71" s="111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14"/>
      <c r="M71" s="5"/>
      <c r="O71" s="7"/>
      <c r="P71" s="7"/>
    </row>
    <row r="72" spans="1:16" ht="15.75" thickBot="1" x14ac:dyDescent="0.25">
      <c r="A72" s="1"/>
      <c r="B72" s="112"/>
      <c r="C72" s="112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24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07">
        <v>8</v>
      </c>
      <c r="C75" s="110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13">
        <f>+SUM(K75:K83)</f>
        <v>7</v>
      </c>
      <c r="M75" s="5"/>
      <c r="O75" s="7"/>
      <c r="P75" s="7"/>
    </row>
    <row r="76" spans="1:16" x14ac:dyDescent="0.2">
      <c r="A76" s="1"/>
      <c r="B76" s="108"/>
      <c r="C76" s="111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14"/>
      <c r="M76" s="5"/>
      <c r="O76" s="7"/>
      <c r="P76" s="7"/>
    </row>
    <row r="77" spans="1:16" x14ac:dyDescent="0.2">
      <c r="A77" s="1"/>
      <c r="B77" s="108"/>
      <c r="C77" s="111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14"/>
      <c r="M77" s="5"/>
      <c r="O77" s="7"/>
      <c r="P77" s="7"/>
    </row>
    <row r="78" spans="1:16" x14ac:dyDescent="0.2">
      <c r="A78" s="1"/>
      <c r="B78" s="108"/>
      <c r="C78" s="111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14"/>
      <c r="M78" s="5"/>
      <c r="O78" s="7"/>
      <c r="P78" s="7"/>
    </row>
    <row r="79" spans="1:16" x14ac:dyDescent="0.2">
      <c r="A79" s="1"/>
      <c r="B79" s="108"/>
      <c r="C79" s="111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14"/>
      <c r="M79" s="5"/>
      <c r="O79" s="7"/>
      <c r="P79" s="7"/>
    </row>
    <row r="80" spans="1:16" x14ac:dyDescent="0.2">
      <c r="A80" s="1"/>
      <c r="B80" s="108"/>
      <c r="C80" s="111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14"/>
      <c r="M80" s="5"/>
      <c r="O80" s="7"/>
      <c r="P80" s="7"/>
    </row>
    <row r="81" spans="1:16" x14ac:dyDescent="0.2">
      <c r="A81" s="1"/>
      <c r="B81" s="108"/>
      <c r="C81" s="111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14"/>
      <c r="M81" s="5"/>
      <c r="O81" s="7"/>
      <c r="P81" s="7"/>
    </row>
    <row r="82" spans="1:16" x14ac:dyDescent="0.2">
      <c r="A82" s="1"/>
      <c r="B82" s="108"/>
      <c r="C82" s="111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14"/>
      <c r="M82" s="5"/>
      <c r="O82" s="7"/>
      <c r="P82" s="7"/>
    </row>
    <row r="83" spans="1:16" ht="15.75" thickBot="1" x14ac:dyDescent="0.25">
      <c r="A83" s="1"/>
      <c r="B83" s="109"/>
      <c r="C83" s="112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15"/>
      <c r="M83" s="5"/>
      <c r="O83" s="7"/>
      <c r="P83" s="7"/>
    </row>
    <row r="84" spans="1:16" ht="19.5" customHeight="1" x14ac:dyDescent="0.25">
      <c r="A84" s="1"/>
      <c r="B84" s="116" t="s">
        <v>20</v>
      </c>
      <c r="C84" s="117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03" t="s">
        <v>70</v>
      </c>
      <c r="I87" s="104"/>
      <c r="J87" s="104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L70:L72"/>
    <mergeCell ref="B75:B83"/>
    <mergeCell ref="C75:C83"/>
    <mergeCell ref="L75:L83"/>
    <mergeCell ref="L33:L56"/>
    <mergeCell ref="C33:C56"/>
    <mergeCell ref="B33:B56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CRUDA</vt:lpstr>
      <vt:lpstr>Capacitados T1-2023</vt:lpstr>
      <vt:lpstr>Capacitados T4-2022</vt:lpstr>
      <vt:lpstr>'Capacitados T1-2023'!Área_de_impresión</vt:lpstr>
      <vt:lpstr>'Capacitados T4-2022'!Área_de_impresión</vt:lpstr>
      <vt:lpstr>'Capacitados T1-2023'!Títulos_a_imprimir</vt:lpstr>
      <vt:lpstr>'Capacitados T4-2022'!Títulos_a_imprimir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Derek</cp:lastModifiedBy>
  <cp:lastPrinted>2023-07-14T21:06:40Z</cp:lastPrinted>
  <dcterms:created xsi:type="dcterms:W3CDTF">2022-04-11T23:19:18Z</dcterms:created>
  <dcterms:modified xsi:type="dcterms:W3CDTF">2023-07-18T13:47:54Z</dcterms:modified>
</cp:coreProperties>
</file>