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oises A. Florentino\Desktop\"/>
    </mc:Choice>
  </mc:AlternateContent>
  <xr:revisionPtr revIDLastSave="0" documentId="8_{8A839DF5-32BD-4F8D-80D1-4C9C926A468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apacitados T2-2022" sheetId="1" r:id="rId1"/>
  </sheets>
  <definedNames>
    <definedName name="_xlnm.Print_Area" localSheetId="0">'Capacitados T2-2022'!$A$2:$L$58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" i="1" l="1"/>
  <c r="K53" i="1"/>
  <c r="K52" i="1"/>
  <c r="K51" i="1"/>
  <c r="L51" i="1" s="1"/>
  <c r="E55" i="1"/>
  <c r="F55" i="1"/>
  <c r="G55" i="1"/>
  <c r="D55" i="1"/>
  <c r="L50" i="1"/>
  <c r="K49" i="1"/>
  <c r="K50" i="1"/>
  <c r="K20" i="1"/>
  <c r="K21" i="1"/>
  <c r="K22" i="1"/>
  <c r="K23" i="1"/>
  <c r="K24" i="1"/>
  <c r="K25" i="1"/>
  <c r="K16" i="1"/>
  <c r="K15" i="1"/>
  <c r="K14" i="1"/>
  <c r="K17" i="1"/>
  <c r="K18" i="1"/>
  <c r="K19" i="1"/>
  <c r="K26" i="1"/>
  <c r="L26" i="1" s="1"/>
  <c r="K48" i="1"/>
  <c r="K47" i="1"/>
  <c r="K46" i="1"/>
  <c r="K45" i="1"/>
  <c r="K42" i="1"/>
  <c r="K41" i="1"/>
  <c r="K40" i="1"/>
  <c r="K39" i="1"/>
  <c r="K38" i="1"/>
  <c r="K37" i="1"/>
  <c r="K36" i="1"/>
  <c r="K35" i="1"/>
  <c r="K33" i="1"/>
  <c r="K32" i="1"/>
  <c r="K31" i="1"/>
  <c r="K30" i="1"/>
  <c r="K29" i="1"/>
  <c r="K11" i="1"/>
  <c r="K12" i="1"/>
  <c r="K13" i="1"/>
  <c r="K27" i="1"/>
  <c r="K28" i="1"/>
  <c r="K10" i="1"/>
  <c r="K55" i="1" s="1"/>
  <c r="L10" i="1" l="1"/>
  <c r="L55" i="1" s="1"/>
  <c r="K58" i="1"/>
</calcChain>
</file>

<file path=xl/sharedStrings.xml><?xml version="1.0" encoding="utf-8"?>
<sst xmlns="http://schemas.openxmlformats.org/spreadsheetml/2006/main" count="107" uniqueCount="60">
  <si>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</si>
  <si>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</si>
  <si>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</si>
  <si>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</si>
  <si>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</si>
  <si>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</si>
  <si>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</si>
  <si>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</si>
  <si>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</si>
  <si>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</si>
  <si>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</si>
  <si>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</si>
  <si>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</si>
  <si>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</si>
  <si>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</si>
  <si>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</si>
  <si>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</si>
  <si>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</si>
  <si>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</si>
  <si>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</si>
  <si>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</si>
  <si>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</si>
  <si>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</si>
  <si>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</si>
  <si>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</si>
  <si>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</si>
  <si>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</si>
  <si>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</si>
  <si>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</si>
  <si>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</si>
  <si>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</si>
  <si>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</si>
  <si>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</si>
  <si>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</si>
  <si>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</si>
  <si>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</si>
  <si>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</si>
  <si>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</si>
  <si>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</si>
  <si>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</si>
  <si>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</si>
  <si>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</si>
  <si>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</si>
  <si>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</si>
  <si>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Trimestre 2 / 2022 (Abril, Mayo, Junio)</t>
  </si>
  <si>
    <t>Mecatrónica</t>
  </si>
  <si>
    <t>Multimedia</t>
  </si>
  <si>
    <t>ILS</t>
  </si>
  <si>
    <t>Gran Total de Capacitados Trimestre 2 / 2022 (Abril, Mayo, Junio)</t>
  </si>
  <si>
    <t>C# Básico</t>
  </si>
  <si>
    <t>Curso de Electrónica Básica</t>
  </si>
  <si>
    <t>Taller de  de Redes Sociales-Facebook e Instagram</t>
  </si>
  <si>
    <t>taller Hacking Ético para Principiantes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</si>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</sst>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 applyAlignment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  <protection locked="0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vertical="center"/>
    </xf>
    <xf numFmtId="0" fontId="9" fillId="3" borderId="28" xfId="0" applyFont="1" applyFill="1" applyBorder="1" applyAlignment="1">
      <alignment horizontal="center" vertical="center" wrapText="1"/>
    </xf>
    <xf numFmtId="0" fontId="10" fillId="0" borderId="11" xfId="0" applyFont="1" applyBorder="1" applyAlignment="1"/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/>
    <xf numFmtId="0" fontId="12" fillId="5" borderId="0" xfId="0" applyFont="1" applyFill="1" applyAlignment="1">
      <alignment horizontal="center" vertical="center"/>
    </xf>
    <xf numFmtId="0" fontId="10" fillId="5" borderId="0" xfId="0" applyFont="1" applyFill="1" applyAlignment="1"/>
    <xf numFmtId="0" fontId="13" fillId="5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 applyAlignme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34"/>
  <sheetViews>
    <sheetView tabSelected="1" topLeftCell="C1" zoomScaleNormal="100" workbookViewId="0">
      <pane ySplit="9" topLeftCell="A10" activePane="bottomLeft" state="frozen"/>
      <selection pane="bottomLeft" activeCell="I1" sqref="I1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4.42578125" style="6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95"/>
      <c r="C1" s="96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96"/>
      <c r="C2" s="96"/>
      <c r="D2" s="19"/>
      <c r="E2" s="19"/>
      <c r="F2" s="19"/>
      <c r="G2" s="97" t="s">
        <v>0</v>
      </c>
      <c r="H2" s="98"/>
      <c r="I2" s="98"/>
      <c r="J2" s="98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96"/>
      <c r="C3" s="96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96"/>
      <c r="C4" s="96"/>
      <c r="D4" s="18"/>
      <c r="E4" s="18"/>
      <c r="F4" s="18"/>
      <c r="G4" s="97" t="s">
        <v>1</v>
      </c>
      <c r="H4" s="98"/>
      <c r="I4" s="98"/>
      <c r="J4" s="98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96"/>
      <c r="C5" s="96"/>
      <c r="D5" s="22"/>
      <c r="E5" s="22"/>
      <c r="F5" s="22"/>
      <c r="G5" s="99" t="s">
        <v>44</v>
      </c>
      <c r="H5" s="98"/>
      <c r="I5" s="98"/>
      <c r="J5" s="98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99" t="s">
        <v>2</v>
      </c>
      <c r="H6" s="98"/>
      <c r="I6" s="98"/>
      <c r="J6" s="98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02" t="s">
        <v>3</v>
      </c>
      <c r="H7" s="98"/>
      <c r="I7" s="98"/>
      <c r="J7" s="98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00" t="s">
        <v>4</v>
      </c>
      <c r="C8" s="33" t="s">
        <v>5</v>
      </c>
      <c r="D8" s="103" t="s">
        <v>6</v>
      </c>
      <c r="E8" s="104"/>
      <c r="F8" s="104"/>
      <c r="G8" s="104"/>
      <c r="H8" s="93" t="s">
        <v>7</v>
      </c>
      <c r="I8" s="93" t="s">
        <v>8</v>
      </c>
      <c r="J8" s="93" t="s">
        <v>9</v>
      </c>
      <c r="K8" s="93" t="s">
        <v>10</v>
      </c>
      <c r="L8" s="93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01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94"/>
      <c r="I9" s="94"/>
      <c r="J9" s="94"/>
      <c r="K9" s="94"/>
      <c r="L9" s="94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84">
        <v>1</v>
      </c>
      <c r="C10" s="87" t="s">
        <v>21</v>
      </c>
      <c r="D10" s="43">
        <v>5</v>
      </c>
      <c r="E10" s="43"/>
      <c r="F10" s="43"/>
      <c r="G10" s="43"/>
      <c r="H10" s="39">
        <v>2022</v>
      </c>
      <c r="I10" s="35" t="s">
        <v>22</v>
      </c>
      <c r="J10" s="41" t="s">
        <v>18</v>
      </c>
      <c r="K10" s="48">
        <f>SUM(D10:G10)</f>
        <v>5</v>
      </c>
      <c r="L10" s="90">
        <f>SUM(K10:K25)</f>
        <v>343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x14ac:dyDescent="0.2">
      <c r="A11" s="8"/>
      <c r="B11" s="85"/>
      <c r="C11" s="88"/>
      <c r="D11" s="44">
        <v>10</v>
      </c>
      <c r="E11" s="44"/>
      <c r="F11" s="44"/>
      <c r="G11" s="44"/>
      <c r="H11" s="40">
        <v>2022</v>
      </c>
      <c r="I11" s="36" t="s">
        <v>23</v>
      </c>
      <c r="J11" s="42" t="s">
        <v>29</v>
      </c>
      <c r="K11" s="49">
        <f t="shared" ref="K11:K54" si="0">SUM(D11:G11)</f>
        <v>10</v>
      </c>
      <c r="L11" s="91"/>
      <c r="M11" s="8"/>
      <c r="N11" s="27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85"/>
      <c r="C12" s="88"/>
      <c r="D12" s="44">
        <v>0</v>
      </c>
      <c r="E12" s="44">
        <v>9</v>
      </c>
      <c r="F12" s="44"/>
      <c r="G12" s="44"/>
      <c r="H12" s="40">
        <v>2022</v>
      </c>
      <c r="I12" s="36" t="s">
        <v>53</v>
      </c>
      <c r="J12" s="42" t="s">
        <v>29</v>
      </c>
      <c r="K12" s="49">
        <f t="shared" si="0"/>
        <v>9</v>
      </c>
      <c r="L12" s="91"/>
      <c r="M12" s="8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85"/>
      <c r="C13" s="88"/>
      <c r="D13" s="44">
        <v>0</v>
      </c>
      <c r="E13" s="44">
        <v>16</v>
      </c>
      <c r="F13" s="44"/>
      <c r="G13" s="44"/>
      <c r="H13" s="40">
        <v>2022</v>
      </c>
      <c r="I13" s="37" t="s">
        <v>49</v>
      </c>
      <c r="J13" s="42" t="s">
        <v>18</v>
      </c>
      <c r="K13" s="49">
        <f t="shared" si="0"/>
        <v>16</v>
      </c>
      <c r="L13" s="91"/>
      <c r="M13" s="8"/>
      <c r="N13" s="27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85"/>
      <c r="C14" s="88"/>
      <c r="D14" s="44"/>
      <c r="E14" s="44">
        <v>20</v>
      </c>
      <c r="F14" s="44"/>
      <c r="G14" s="44"/>
      <c r="H14" s="40">
        <v>2022</v>
      </c>
      <c r="I14" s="37" t="s">
        <v>14</v>
      </c>
      <c r="J14" s="42" t="s">
        <v>46</v>
      </c>
      <c r="K14" s="49">
        <f t="shared" si="0"/>
        <v>20</v>
      </c>
      <c r="L14" s="91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85"/>
      <c r="C15" s="88"/>
      <c r="D15" s="44"/>
      <c r="E15" s="44">
        <v>23</v>
      </c>
      <c r="F15" s="44"/>
      <c r="G15" s="44"/>
      <c r="H15" s="40">
        <v>2022</v>
      </c>
      <c r="I15" s="37" t="s">
        <v>50</v>
      </c>
      <c r="J15" s="42" t="s">
        <v>45</v>
      </c>
      <c r="K15" s="49">
        <f t="shared" si="0"/>
        <v>23</v>
      </c>
      <c r="L15" s="91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ht="30" x14ac:dyDescent="0.2">
      <c r="A16" s="8"/>
      <c r="B16" s="85"/>
      <c r="C16" s="88"/>
      <c r="D16" s="44"/>
      <c r="E16" s="44">
        <v>11</v>
      </c>
      <c r="F16" s="44"/>
      <c r="G16" s="44"/>
      <c r="H16" s="40">
        <v>2022</v>
      </c>
      <c r="I16" s="37" t="s">
        <v>34</v>
      </c>
      <c r="J16" s="42" t="s">
        <v>30</v>
      </c>
      <c r="K16" s="49">
        <f t="shared" si="0"/>
        <v>11</v>
      </c>
      <c r="L16" s="91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85"/>
      <c r="C17" s="88"/>
      <c r="D17" s="44">
        <v>17</v>
      </c>
      <c r="E17" s="44"/>
      <c r="F17" s="44"/>
      <c r="G17" s="44"/>
      <c r="H17" s="40">
        <v>2022</v>
      </c>
      <c r="I17" s="36" t="s">
        <v>24</v>
      </c>
      <c r="J17" s="42" t="s">
        <v>29</v>
      </c>
      <c r="K17" s="49">
        <f t="shared" si="0"/>
        <v>17</v>
      </c>
      <c r="L17" s="91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ht="30" x14ac:dyDescent="0.2">
      <c r="A18" s="8"/>
      <c r="B18" s="85"/>
      <c r="C18" s="88"/>
      <c r="D18" s="44">
        <v>7</v>
      </c>
      <c r="E18" s="44"/>
      <c r="F18" s="44"/>
      <c r="G18" s="44"/>
      <c r="H18" s="40">
        <v>2022</v>
      </c>
      <c r="I18" s="36" t="s">
        <v>25</v>
      </c>
      <c r="J18" s="42" t="s">
        <v>30</v>
      </c>
      <c r="K18" s="49">
        <f t="shared" si="0"/>
        <v>7</v>
      </c>
      <c r="L18" s="91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85"/>
      <c r="C19" s="88"/>
      <c r="D19" s="44">
        <v>7</v>
      </c>
      <c r="E19" s="44">
        <v>26</v>
      </c>
      <c r="F19" s="44"/>
      <c r="G19" s="44"/>
      <c r="H19" s="40">
        <v>2022</v>
      </c>
      <c r="I19" s="36" t="s">
        <v>31</v>
      </c>
      <c r="J19" s="42" t="s">
        <v>29</v>
      </c>
      <c r="K19" s="49">
        <f t="shared" si="0"/>
        <v>33</v>
      </c>
      <c r="L19" s="91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85"/>
      <c r="C20" s="88"/>
      <c r="D20" s="44"/>
      <c r="E20" s="44">
        <v>60</v>
      </c>
      <c r="F20" s="44"/>
      <c r="G20" s="44"/>
      <c r="H20" s="40">
        <v>2022</v>
      </c>
      <c r="I20" s="36" t="s">
        <v>37</v>
      </c>
      <c r="J20" s="42" t="s">
        <v>29</v>
      </c>
      <c r="K20" s="49">
        <f t="shared" si="0"/>
        <v>60</v>
      </c>
      <c r="L20" s="91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85"/>
      <c r="C21" s="88"/>
      <c r="D21" s="44"/>
      <c r="E21" s="44">
        <v>28</v>
      </c>
      <c r="F21" s="44"/>
      <c r="G21" s="44"/>
      <c r="H21" s="40">
        <v>2022</v>
      </c>
      <c r="I21" s="36" t="s">
        <v>19</v>
      </c>
      <c r="J21" s="42" t="s">
        <v>18</v>
      </c>
      <c r="K21" s="49">
        <f t="shared" si="0"/>
        <v>28</v>
      </c>
      <c r="L21" s="91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85"/>
      <c r="C22" s="88"/>
      <c r="D22" s="44"/>
      <c r="E22" s="57">
        <v>33</v>
      </c>
      <c r="F22" s="44"/>
      <c r="G22" s="44"/>
      <c r="H22" s="40">
        <v>2022</v>
      </c>
      <c r="I22" s="36" t="s">
        <v>27</v>
      </c>
      <c r="J22" s="42" t="s">
        <v>18</v>
      </c>
      <c r="K22" s="49">
        <f t="shared" si="0"/>
        <v>33</v>
      </c>
      <c r="L22" s="91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85"/>
      <c r="C23" s="88"/>
      <c r="D23" s="60"/>
      <c r="E23" s="44">
        <v>31</v>
      </c>
      <c r="F23" s="60"/>
      <c r="G23" s="60"/>
      <c r="H23" s="40">
        <v>2022</v>
      </c>
      <c r="I23" s="36" t="s">
        <v>51</v>
      </c>
      <c r="J23" s="42" t="s">
        <v>46</v>
      </c>
      <c r="K23" s="49">
        <f t="shared" si="0"/>
        <v>31</v>
      </c>
      <c r="L23" s="91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ht="30" x14ac:dyDescent="0.2">
      <c r="A24" s="8"/>
      <c r="B24" s="85"/>
      <c r="C24" s="88"/>
      <c r="D24" s="60"/>
      <c r="E24" s="57">
        <v>12</v>
      </c>
      <c r="F24" s="60"/>
      <c r="G24" s="60"/>
      <c r="H24" s="40">
        <v>2022</v>
      </c>
      <c r="I24" s="36" t="s">
        <v>52</v>
      </c>
      <c r="J24" s="42" t="s">
        <v>30</v>
      </c>
      <c r="K24" s="49">
        <f t="shared" si="0"/>
        <v>12</v>
      </c>
      <c r="L24" s="91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ht="15.75" thickBot="1" x14ac:dyDescent="0.25">
      <c r="A25" s="8"/>
      <c r="B25" s="86"/>
      <c r="C25" s="89"/>
      <c r="D25" s="45"/>
      <c r="E25" s="30">
        <v>28</v>
      </c>
      <c r="F25" s="45"/>
      <c r="G25" s="45"/>
      <c r="H25" s="58">
        <v>2022</v>
      </c>
      <c r="I25" s="59" t="s">
        <v>16</v>
      </c>
      <c r="J25" s="38" t="s">
        <v>29</v>
      </c>
      <c r="K25" s="49">
        <f t="shared" si="0"/>
        <v>28</v>
      </c>
      <c r="L25" s="92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78">
        <v>2</v>
      </c>
      <c r="C26" s="78" t="s">
        <v>13</v>
      </c>
      <c r="D26" s="50">
        <v>7</v>
      </c>
      <c r="E26" s="43"/>
      <c r="F26" s="50"/>
      <c r="G26" s="46"/>
      <c r="H26" s="43">
        <v>2022</v>
      </c>
      <c r="I26" s="35" t="s">
        <v>26</v>
      </c>
      <c r="J26" s="62" t="s">
        <v>29</v>
      </c>
      <c r="K26" s="48">
        <f t="shared" si="0"/>
        <v>7</v>
      </c>
      <c r="L26" s="81">
        <f>SUM(K26:K49)</f>
        <v>1926</v>
      </c>
      <c r="M26" s="8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79"/>
      <c r="C27" s="79"/>
      <c r="D27" s="40">
        <v>25</v>
      </c>
      <c r="E27" s="44"/>
      <c r="F27" s="40"/>
      <c r="G27" s="47"/>
      <c r="H27" s="44">
        <v>2022</v>
      </c>
      <c r="I27" s="36" t="s">
        <v>19</v>
      </c>
      <c r="J27" s="63" t="s">
        <v>18</v>
      </c>
      <c r="K27" s="49">
        <f t="shared" si="0"/>
        <v>25</v>
      </c>
      <c r="L27" s="82"/>
      <c r="M27" s="8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79"/>
      <c r="C28" s="79"/>
      <c r="D28" s="40">
        <v>12</v>
      </c>
      <c r="E28" s="44"/>
      <c r="F28" s="40"/>
      <c r="G28" s="47"/>
      <c r="H28" s="44">
        <v>2022</v>
      </c>
      <c r="I28" s="36" t="s">
        <v>27</v>
      </c>
      <c r="J28" s="63" t="s">
        <v>32</v>
      </c>
      <c r="K28" s="49">
        <f t="shared" si="0"/>
        <v>12</v>
      </c>
      <c r="L28" s="82"/>
      <c r="M28" s="8"/>
      <c r="O28" s="23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ht="30" x14ac:dyDescent="0.2">
      <c r="A29" s="8"/>
      <c r="B29" s="79"/>
      <c r="C29" s="79"/>
      <c r="D29" s="40">
        <v>58</v>
      </c>
      <c r="E29" s="44">
        <v>8</v>
      </c>
      <c r="F29" s="40"/>
      <c r="G29" s="47"/>
      <c r="H29" s="44">
        <v>2022</v>
      </c>
      <c r="I29" s="36" t="s">
        <v>17</v>
      </c>
      <c r="J29" s="63" t="s">
        <v>30</v>
      </c>
      <c r="K29" s="49">
        <f t="shared" si="0"/>
        <v>66</v>
      </c>
      <c r="L29" s="82"/>
      <c r="M29" s="8"/>
      <c r="O29" s="23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79"/>
      <c r="C30" s="79"/>
      <c r="D30" s="40">
        <v>7</v>
      </c>
      <c r="E30" s="44">
        <v>75</v>
      </c>
      <c r="F30" s="40"/>
      <c r="G30" s="47"/>
      <c r="H30" s="44">
        <v>2022</v>
      </c>
      <c r="I30" s="36" t="s">
        <v>28</v>
      </c>
      <c r="J30" s="63" t="s">
        <v>29</v>
      </c>
      <c r="K30" s="49">
        <f t="shared" si="0"/>
        <v>82</v>
      </c>
      <c r="L30" s="82"/>
      <c r="M30" s="8"/>
      <c r="O30" s="23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79"/>
      <c r="C31" s="79"/>
      <c r="D31" s="40">
        <v>46</v>
      </c>
      <c r="E31" s="44"/>
      <c r="F31" s="40"/>
      <c r="G31" s="44"/>
      <c r="H31" s="44">
        <v>2022</v>
      </c>
      <c r="I31" s="37" t="s">
        <v>33</v>
      </c>
      <c r="J31" s="63" t="s">
        <v>45</v>
      </c>
      <c r="K31" s="49">
        <f t="shared" si="0"/>
        <v>46</v>
      </c>
      <c r="L31" s="82"/>
      <c r="M31" s="8"/>
      <c r="O31" s="23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79"/>
      <c r="C32" s="79"/>
      <c r="D32" s="40">
        <v>50</v>
      </c>
      <c r="E32" s="44">
        <v>50</v>
      </c>
      <c r="F32" s="40"/>
      <c r="G32" s="44"/>
      <c r="H32" s="44">
        <v>2022</v>
      </c>
      <c r="I32" s="37" t="s">
        <v>14</v>
      </c>
      <c r="J32" s="63" t="s">
        <v>46</v>
      </c>
      <c r="K32" s="49">
        <f t="shared" si="0"/>
        <v>100</v>
      </c>
      <c r="L32" s="82"/>
      <c r="M32" s="8"/>
      <c r="O32" s="23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ht="30" x14ac:dyDescent="0.2">
      <c r="A33" s="8"/>
      <c r="B33" s="79"/>
      <c r="C33" s="79"/>
      <c r="D33" s="40">
        <v>51</v>
      </c>
      <c r="E33" s="44">
        <v>25</v>
      </c>
      <c r="F33" s="40"/>
      <c r="G33" s="44"/>
      <c r="H33" s="44">
        <v>2022</v>
      </c>
      <c r="I33" s="37" t="s">
        <v>34</v>
      </c>
      <c r="J33" s="63" t="s">
        <v>30</v>
      </c>
      <c r="K33" s="49">
        <f t="shared" si="0"/>
        <v>76</v>
      </c>
      <c r="L33" s="82"/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79"/>
      <c r="C34" s="79"/>
      <c r="D34" s="40"/>
      <c r="E34" s="44">
        <v>49</v>
      </c>
      <c r="F34" s="40"/>
      <c r="G34" s="44"/>
      <c r="H34" s="44">
        <v>2022</v>
      </c>
      <c r="I34" s="64" t="s">
        <v>50</v>
      </c>
      <c r="J34" s="63" t="s">
        <v>45</v>
      </c>
      <c r="K34" s="49"/>
      <c r="L34" s="82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79"/>
      <c r="C35" s="79"/>
      <c r="D35" s="40">
        <v>50</v>
      </c>
      <c r="E35" s="44">
        <v>10</v>
      </c>
      <c r="F35" s="40"/>
      <c r="G35" s="44"/>
      <c r="H35" s="44">
        <v>2022</v>
      </c>
      <c r="I35" s="37" t="s">
        <v>35</v>
      </c>
      <c r="J35" s="63" t="s">
        <v>46</v>
      </c>
      <c r="K35" s="49">
        <f t="shared" si="0"/>
        <v>60</v>
      </c>
      <c r="L35" s="82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79"/>
      <c r="C36" s="79"/>
      <c r="D36" s="40">
        <v>25</v>
      </c>
      <c r="E36" s="44">
        <v>20</v>
      </c>
      <c r="F36" s="40"/>
      <c r="G36" s="44"/>
      <c r="H36" s="44">
        <v>2022</v>
      </c>
      <c r="I36" s="37" t="s">
        <v>36</v>
      </c>
      <c r="J36" s="63" t="s">
        <v>29</v>
      </c>
      <c r="K36" s="49">
        <f t="shared" si="0"/>
        <v>45</v>
      </c>
      <c r="L36" s="82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79"/>
      <c r="C37" s="79"/>
      <c r="D37" s="40">
        <v>74</v>
      </c>
      <c r="E37" s="44">
        <v>70</v>
      </c>
      <c r="F37" s="40"/>
      <c r="G37" s="44"/>
      <c r="H37" s="44">
        <v>2022</v>
      </c>
      <c r="I37" s="37" t="s">
        <v>15</v>
      </c>
      <c r="J37" s="63" t="s">
        <v>29</v>
      </c>
      <c r="K37" s="49">
        <f t="shared" si="0"/>
        <v>144</v>
      </c>
      <c r="L37" s="82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79"/>
      <c r="C38" s="79"/>
      <c r="D38" s="40">
        <v>76</v>
      </c>
      <c r="E38" s="44">
        <v>80</v>
      </c>
      <c r="F38" s="40"/>
      <c r="G38" s="44"/>
      <c r="H38" s="44">
        <v>2022</v>
      </c>
      <c r="I38" s="37" t="s">
        <v>37</v>
      </c>
      <c r="J38" s="63" t="s">
        <v>29</v>
      </c>
      <c r="K38" s="49">
        <f t="shared" si="0"/>
        <v>156</v>
      </c>
      <c r="L38" s="82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79"/>
      <c r="C39" s="79"/>
      <c r="D39" s="40">
        <v>49</v>
      </c>
      <c r="E39" s="44"/>
      <c r="F39" s="40"/>
      <c r="G39" s="47"/>
      <c r="H39" s="44">
        <v>2022</v>
      </c>
      <c r="I39" s="37" t="s">
        <v>38</v>
      </c>
      <c r="J39" s="63" t="s">
        <v>46</v>
      </c>
      <c r="K39" s="49">
        <f t="shared" si="0"/>
        <v>49</v>
      </c>
      <c r="L39" s="82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79"/>
      <c r="C40" s="79"/>
      <c r="D40" s="40">
        <v>75</v>
      </c>
      <c r="E40" s="44"/>
      <c r="F40" s="40"/>
      <c r="G40" s="47"/>
      <c r="H40" s="44">
        <v>2022</v>
      </c>
      <c r="I40" s="37" t="s">
        <v>39</v>
      </c>
      <c r="J40" s="63" t="s">
        <v>46</v>
      </c>
      <c r="K40" s="49">
        <f t="shared" si="0"/>
        <v>75</v>
      </c>
      <c r="L40" s="82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79"/>
      <c r="C41" s="79"/>
      <c r="D41" s="40">
        <v>23</v>
      </c>
      <c r="E41" s="44">
        <v>69</v>
      </c>
      <c r="F41" s="40"/>
      <c r="G41" s="47"/>
      <c r="H41" s="44">
        <v>2022</v>
      </c>
      <c r="I41" s="37" t="s">
        <v>40</v>
      </c>
      <c r="J41" s="63" t="s">
        <v>47</v>
      </c>
      <c r="K41" s="49">
        <f t="shared" si="0"/>
        <v>92</v>
      </c>
      <c r="L41" s="82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79"/>
      <c r="C42" s="79"/>
      <c r="D42" s="40">
        <v>211</v>
      </c>
      <c r="E42" s="44">
        <v>199</v>
      </c>
      <c r="F42" s="40"/>
      <c r="G42" s="47"/>
      <c r="H42" s="44">
        <v>2022</v>
      </c>
      <c r="I42" s="37" t="s">
        <v>41</v>
      </c>
      <c r="J42" s="63" t="s">
        <v>47</v>
      </c>
      <c r="K42" s="49">
        <f t="shared" si="0"/>
        <v>410</v>
      </c>
      <c r="L42" s="82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79"/>
      <c r="C43" s="79"/>
      <c r="D43" s="40"/>
      <c r="E43" s="44">
        <v>11</v>
      </c>
      <c r="F43" s="40"/>
      <c r="G43" s="47"/>
      <c r="H43" s="44">
        <v>2022</v>
      </c>
      <c r="I43" s="37" t="s">
        <v>54</v>
      </c>
      <c r="J43" s="63" t="s">
        <v>47</v>
      </c>
      <c r="K43" s="49"/>
      <c r="L43" s="82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79"/>
      <c r="C44" s="79"/>
      <c r="D44" s="40"/>
      <c r="E44" s="44">
        <v>27</v>
      </c>
      <c r="F44" s="40"/>
      <c r="G44" s="47"/>
      <c r="H44" s="44">
        <v>2022</v>
      </c>
      <c r="I44" s="37" t="s">
        <v>55</v>
      </c>
      <c r="J44" s="63" t="s">
        <v>18</v>
      </c>
      <c r="K44" s="49"/>
      <c r="L44" s="82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8" customFormat="1" x14ac:dyDescent="0.25">
      <c r="A45" s="25"/>
      <c r="B45" s="79"/>
      <c r="C45" s="79"/>
      <c r="D45" s="40">
        <v>51</v>
      </c>
      <c r="E45" s="44">
        <v>56</v>
      </c>
      <c r="F45" s="40"/>
      <c r="G45" s="47"/>
      <c r="H45" s="44">
        <v>2022</v>
      </c>
      <c r="I45" s="37" t="s">
        <v>19</v>
      </c>
      <c r="J45" s="63" t="s">
        <v>18</v>
      </c>
      <c r="K45" s="49">
        <f t="shared" si="0"/>
        <v>107</v>
      </c>
      <c r="L45" s="82"/>
      <c r="M45" s="27"/>
      <c r="O45" s="29"/>
      <c r="P45" s="29"/>
    </row>
    <row r="46" spans="1:26" ht="30" x14ac:dyDescent="0.2">
      <c r="A46" s="1"/>
      <c r="B46" s="79"/>
      <c r="C46" s="79"/>
      <c r="D46" s="40">
        <v>50</v>
      </c>
      <c r="E46" s="44"/>
      <c r="F46" s="40"/>
      <c r="G46" s="47"/>
      <c r="H46" s="44">
        <v>2022</v>
      </c>
      <c r="I46" s="37" t="s">
        <v>42</v>
      </c>
      <c r="J46" s="63" t="s">
        <v>30</v>
      </c>
      <c r="K46" s="49">
        <f t="shared" si="0"/>
        <v>50</v>
      </c>
      <c r="L46" s="82"/>
      <c r="M46" s="5"/>
      <c r="O46" s="7"/>
      <c r="P46" s="7"/>
    </row>
    <row r="47" spans="1:26" s="31" customFormat="1" x14ac:dyDescent="0.2">
      <c r="A47" s="2"/>
      <c r="B47" s="79"/>
      <c r="C47" s="79"/>
      <c r="D47" s="40">
        <v>74</v>
      </c>
      <c r="E47" s="44">
        <v>50</v>
      </c>
      <c r="F47" s="40"/>
      <c r="G47" s="47"/>
      <c r="H47" s="44">
        <v>2022</v>
      </c>
      <c r="I47" s="37" t="s">
        <v>16</v>
      </c>
      <c r="J47" s="63" t="s">
        <v>29</v>
      </c>
      <c r="K47" s="49">
        <f t="shared" si="0"/>
        <v>124</v>
      </c>
      <c r="L47" s="82"/>
      <c r="M47" s="2"/>
      <c r="O47" s="2"/>
      <c r="P47" s="2"/>
    </row>
    <row r="48" spans="1:26" x14ac:dyDescent="0.2">
      <c r="A48" s="1"/>
      <c r="B48" s="79"/>
      <c r="C48" s="79"/>
      <c r="D48" s="40">
        <v>75</v>
      </c>
      <c r="E48" s="44">
        <v>50</v>
      </c>
      <c r="F48" s="40"/>
      <c r="G48" s="47"/>
      <c r="H48" s="44">
        <v>2022</v>
      </c>
      <c r="I48" s="37" t="s">
        <v>43</v>
      </c>
      <c r="J48" s="63" t="s">
        <v>46</v>
      </c>
      <c r="K48" s="49">
        <f t="shared" si="0"/>
        <v>125</v>
      </c>
      <c r="L48" s="82"/>
      <c r="M48" s="5"/>
      <c r="O48" s="7"/>
      <c r="P48" s="7"/>
    </row>
    <row r="49" spans="1:16" ht="15.75" thickBot="1" x14ac:dyDescent="0.3">
      <c r="A49" s="1"/>
      <c r="B49" s="79"/>
      <c r="C49" s="79"/>
      <c r="D49" s="61"/>
      <c r="E49" s="60">
        <v>75</v>
      </c>
      <c r="F49" s="61"/>
      <c r="G49" s="68"/>
      <c r="H49" s="60">
        <v>2022</v>
      </c>
      <c r="I49" s="70" t="s">
        <v>51</v>
      </c>
      <c r="J49" s="69" t="s">
        <v>46</v>
      </c>
      <c r="K49" s="67">
        <f t="shared" si="0"/>
        <v>75</v>
      </c>
      <c r="L49" s="82"/>
      <c r="M49" s="5"/>
      <c r="O49" s="7"/>
      <c r="P49" s="7"/>
    </row>
    <row r="50" spans="1:16" ht="15.75" thickBot="1" x14ac:dyDescent="0.25">
      <c r="A50" s="1"/>
      <c r="B50" s="65">
        <v>3</v>
      </c>
      <c r="C50" s="65" t="s">
        <v>56</v>
      </c>
      <c r="D50" s="66"/>
      <c r="E50" s="66">
        <v>15</v>
      </c>
      <c r="F50" s="66"/>
      <c r="G50" s="72"/>
      <c r="H50" s="66">
        <v>2022</v>
      </c>
      <c r="I50" s="73" t="s">
        <v>35</v>
      </c>
      <c r="J50" s="65" t="s">
        <v>46</v>
      </c>
      <c r="K50" s="65">
        <f t="shared" si="0"/>
        <v>15</v>
      </c>
      <c r="L50" s="66">
        <f>+K50</f>
        <v>15</v>
      </c>
      <c r="M50" s="5"/>
      <c r="O50" s="7"/>
      <c r="P50" s="7"/>
    </row>
    <row r="51" spans="1:16" x14ac:dyDescent="0.2">
      <c r="A51" s="1"/>
      <c r="B51" s="78">
        <v>4</v>
      </c>
      <c r="C51" s="78" t="s">
        <v>59</v>
      </c>
      <c r="D51" s="74"/>
      <c r="E51" s="74">
        <v>61</v>
      </c>
      <c r="F51" s="74"/>
      <c r="G51" s="75"/>
      <c r="H51" s="74">
        <v>2022</v>
      </c>
      <c r="I51" s="71" t="s">
        <v>57</v>
      </c>
      <c r="J51" s="56"/>
      <c r="K51" s="49">
        <f t="shared" si="0"/>
        <v>61</v>
      </c>
      <c r="L51" s="81">
        <f>+SUM(K51:K54)</f>
        <v>95</v>
      </c>
      <c r="M51" s="5"/>
      <c r="O51" s="7"/>
      <c r="P51" s="7"/>
    </row>
    <row r="52" spans="1:16" x14ac:dyDescent="0.2">
      <c r="A52" s="1"/>
      <c r="B52" s="79"/>
      <c r="C52" s="79"/>
      <c r="D52" s="51"/>
      <c r="E52" s="51">
        <v>2</v>
      </c>
      <c r="F52" s="51"/>
      <c r="G52" s="52"/>
      <c r="H52" s="51">
        <v>2022</v>
      </c>
      <c r="I52" s="77" t="s">
        <v>37</v>
      </c>
      <c r="J52" s="53" t="s">
        <v>29</v>
      </c>
      <c r="K52" s="49">
        <f t="shared" si="0"/>
        <v>2</v>
      </c>
      <c r="L52" s="82"/>
      <c r="M52" s="5"/>
      <c r="O52" s="7"/>
      <c r="P52" s="7"/>
    </row>
    <row r="53" spans="1:16" x14ac:dyDescent="0.2">
      <c r="A53" s="1"/>
      <c r="B53" s="79"/>
      <c r="C53" s="79"/>
      <c r="D53" s="44"/>
      <c r="E53" s="44">
        <v>30</v>
      </c>
      <c r="F53" s="44"/>
      <c r="G53" s="47"/>
      <c r="H53" s="44">
        <v>2022</v>
      </c>
      <c r="I53" s="37" t="s">
        <v>41</v>
      </c>
      <c r="J53" s="49"/>
      <c r="K53" s="49">
        <f t="shared" si="0"/>
        <v>30</v>
      </c>
      <c r="L53" s="82"/>
      <c r="M53" s="5"/>
      <c r="O53" s="7"/>
      <c r="P53" s="7"/>
    </row>
    <row r="54" spans="1:16" ht="15.75" thickBot="1" x14ac:dyDescent="0.25">
      <c r="A54" s="1"/>
      <c r="B54" s="80"/>
      <c r="C54" s="80"/>
      <c r="D54" s="54"/>
      <c r="E54" s="54">
        <v>2</v>
      </c>
      <c r="F54" s="54"/>
      <c r="G54" s="55"/>
      <c r="H54" s="54">
        <v>2022</v>
      </c>
      <c r="I54" s="71" t="s">
        <v>58</v>
      </c>
      <c r="J54" s="76"/>
      <c r="K54" s="49">
        <f t="shared" si="0"/>
        <v>2</v>
      </c>
      <c r="L54" s="83"/>
      <c r="M54" s="5"/>
      <c r="O54" s="7"/>
      <c r="P54" s="7"/>
    </row>
    <row r="55" spans="1:16" ht="19.5" customHeight="1" x14ac:dyDescent="0.25">
      <c r="A55" s="1"/>
      <c r="B55" s="107" t="s">
        <v>20</v>
      </c>
      <c r="C55" s="108"/>
      <c r="D55" s="26">
        <f>SUM(D10:D54)</f>
        <v>1135</v>
      </c>
      <c r="E55" s="26">
        <f t="shared" ref="E55:G55" si="1">SUM(E10:E54)</f>
        <v>1331</v>
      </c>
      <c r="F55" s="26">
        <f t="shared" si="1"/>
        <v>0</v>
      </c>
      <c r="G55" s="26">
        <f t="shared" si="1"/>
        <v>0</v>
      </c>
      <c r="H55" s="26"/>
      <c r="I55" s="26"/>
      <c r="J55" s="26"/>
      <c r="K55" s="26">
        <f>SUM(K10:K54)</f>
        <v>2379</v>
      </c>
      <c r="L55" s="26">
        <f>SUM(L10:L54)</f>
        <v>2379</v>
      </c>
      <c r="M55" s="5"/>
      <c r="O55" s="7"/>
      <c r="P55" s="7"/>
    </row>
    <row r="56" spans="1:16" ht="12.75" customHeight="1" x14ac:dyDescent="0.2">
      <c r="A56" s="1"/>
      <c r="B56" s="2"/>
      <c r="C56" s="4"/>
      <c r="J56" s="6"/>
      <c r="L56" s="2"/>
      <c r="M56" s="5"/>
      <c r="O56" s="7"/>
      <c r="P56" s="7"/>
    </row>
    <row r="57" spans="1:16" ht="12.75" customHeight="1" x14ac:dyDescent="0.2">
      <c r="A57" s="1"/>
      <c r="B57" s="2"/>
      <c r="C57" s="4"/>
      <c r="E57" s="2"/>
      <c r="F57" s="2"/>
      <c r="G57" s="2"/>
      <c r="H57" s="2"/>
      <c r="I57" s="3"/>
      <c r="J57" s="4"/>
      <c r="K57" s="2"/>
      <c r="L57" s="2"/>
      <c r="M57" s="5"/>
      <c r="O57" s="7"/>
      <c r="P57" s="7"/>
    </row>
    <row r="58" spans="1:16" ht="12.75" customHeight="1" x14ac:dyDescent="0.2">
      <c r="A58" s="1"/>
      <c r="B58" s="2"/>
      <c r="C58" s="4"/>
      <c r="D58" s="2"/>
      <c r="E58" s="2"/>
      <c r="F58" s="2"/>
      <c r="G58" s="2"/>
      <c r="H58" s="105" t="s">
        <v>48</v>
      </c>
      <c r="I58" s="106"/>
      <c r="J58" s="106"/>
      <c r="K58" s="9">
        <f>SUM(K55)</f>
        <v>2379</v>
      </c>
      <c r="L58" s="2"/>
      <c r="M58" s="5"/>
      <c r="O58" s="7"/>
      <c r="P58" s="7"/>
    </row>
    <row r="59" spans="1:16" ht="12.75" customHeight="1" x14ac:dyDescent="0.2">
      <c r="A59" s="1"/>
      <c r="B59" s="2"/>
      <c r="C59" s="4"/>
      <c r="D59" s="2"/>
      <c r="E59" s="2"/>
      <c r="F59" s="2"/>
      <c r="G59" s="2"/>
      <c r="H59" s="2"/>
      <c r="I59" s="3"/>
      <c r="J59" s="4"/>
      <c r="K59" s="2"/>
      <c r="L59" s="2"/>
      <c r="M59" s="5"/>
      <c r="O59" s="7"/>
      <c r="P59" s="7"/>
    </row>
    <row r="60" spans="1:16" ht="12.75" customHeight="1" x14ac:dyDescent="0.2">
      <c r="A60" s="1"/>
      <c r="B60" s="2"/>
      <c r="C60" s="4"/>
      <c r="D60" s="2"/>
      <c r="E60" s="2"/>
      <c r="F60" s="2"/>
      <c r="G60" s="2"/>
      <c r="H60" s="2"/>
      <c r="I60" s="3"/>
      <c r="J60" s="4"/>
      <c r="K60" s="2"/>
      <c r="L60" s="2"/>
      <c r="M60" s="5"/>
      <c r="O60" s="7"/>
      <c r="P60" s="7"/>
    </row>
    <row r="61" spans="1:16" ht="12.75" customHeight="1" x14ac:dyDescent="0.2">
      <c r="A61" s="1"/>
      <c r="B61" s="2"/>
      <c r="C61" s="4"/>
      <c r="D61" s="2"/>
      <c r="F61" s="2"/>
      <c r="G61" s="2"/>
      <c r="H61" s="2"/>
      <c r="J61" s="6"/>
      <c r="K61" s="2"/>
      <c r="L61" s="2"/>
      <c r="M61" s="5"/>
      <c r="O61" s="7"/>
      <c r="P61" s="7"/>
    </row>
    <row r="62" spans="1:16" ht="12.75" customHeight="1" x14ac:dyDescent="0.2">
      <c r="A62" s="1"/>
      <c r="B62" s="2"/>
      <c r="C62" s="4"/>
      <c r="D62" s="2"/>
      <c r="F62" s="2"/>
      <c r="G62" s="2"/>
      <c r="H62" s="2"/>
      <c r="J62" s="6"/>
      <c r="K62" s="2"/>
      <c r="L62" s="2"/>
      <c r="M62" s="5"/>
      <c r="O62" s="7"/>
      <c r="P62" s="7"/>
    </row>
    <row r="63" spans="1:16" ht="12.75" customHeight="1" x14ac:dyDescent="0.2">
      <c r="A63" s="1"/>
      <c r="B63" s="2"/>
      <c r="C63" s="4"/>
      <c r="D63" s="2"/>
      <c r="F63" s="2"/>
      <c r="G63" s="2"/>
      <c r="H63" s="2"/>
      <c r="J63" s="6"/>
      <c r="K63" s="2"/>
      <c r="L63" s="2"/>
      <c r="M63" s="5"/>
      <c r="O63" s="7"/>
      <c r="P63" s="7"/>
    </row>
    <row r="64" spans="1:16" ht="12.75" customHeight="1" x14ac:dyDescent="0.2">
      <c r="A64" s="1"/>
      <c r="B64" s="2"/>
      <c r="C64" s="4"/>
      <c r="D64" s="2"/>
      <c r="F64" s="2"/>
      <c r="G64" s="2"/>
      <c r="H64" s="2"/>
      <c r="J64" s="6"/>
      <c r="K64" s="2"/>
      <c r="L64" s="2"/>
      <c r="M64" s="5"/>
      <c r="O64" s="7"/>
      <c r="P64" s="7"/>
    </row>
    <row r="65" spans="1:16" ht="12.75" customHeight="1" x14ac:dyDescent="0.2">
      <c r="A65" s="1"/>
      <c r="B65" s="2"/>
      <c r="C65" s="4"/>
      <c r="D65" s="2"/>
      <c r="E65" s="2"/>
      <c r="F65" s="2"/>
      <c r="G65" s="2"/>
      <c r="H65" s="2"/>
      <c r="I65" s="3"/>
      <c r="J65" s="4"/>
      <c r="K65" s="2"/>
      <c r="L65" s="2"/>
      <c r="M65" s="5"/>
      <c r="O65" s="7"/>
      <c r="P65" s="7"/>
    </row>
    <row r="66" spans="1:16" ht="12.75" customHeight="1" x14ac:dyDescent="0.2">
      <c r="A66" s="1"/>
      <c r="B66" s="2"/>
      <c r="C66" s="4"/>
      <c r="D66" s="2"/>
      <c r="E66" s="2"/>
      <c r="F66" s="2"/>
      <c r="G66" s="2"/>
      <c r="H66" s="2"/>
      <c r="I66" s="3"/>
      <c r="J66" s="4"/>
      <c r="K66" s="2"/>
      <c r="L66" s="2"/>
      <c r="M66" s="5"/>
      <c r="O66" s="7"/>
      <c r="P66" s="7"/>
    </row>
    <row r="67" spans="1:16" ht="12.75" customHeight="1" x14ac:dyDescent="0.2">
      <c r="A67" s="1"/>
      <c r="B67" s="2"/>
      <c r="C67" s="4"/>
      <c r="D67" s="2"/>
      <c r="E67" s="2"/>
      <c r="F67" s="2"/>
      <c r="G67" s="2"/>
      <c r="H67" s="2"/>
      <c r="I67" s="3"/>
      <c r="J67" s="4"/>
      <c r="K67" s="2"/>
      <c r="L67" s="2"/>
      <c r="M67" s="5"/>
      <c r="O67" s="7"/>
      <c r="P67" s="7"/>
    </row>
    <row r="68" spans="1:16" ht="12.75" customHeight="1" x14ac:dyDescent="0.2">
      <c r="A68" s="1"/>
      <c r="B68" s="2"/>
      <c r="C68" s="4"/>
      <c r="D68" s="2"/>
      <c r="E68" s="2"/>
      <c r="F68" s="2"/>
      <c r="G68" s="2"/>
      <c r="H68" s="2"/>
      <c r="I68" s="3"/>
      <c r="J68" s="4"/>
      <c r="K68" s="2"/>
      <c r="L68" s="2"/>
      <c r="M68" s="5"/>
      <c r="O68" s="7"/>
      <c r="P68" s="7"/>
    </row>
    <row r="69" spans="1:16" ht="12.75" customHeight="1" x14ac:dyDescent="0.2">
      <c r="A69" s="1"/>
      <c r="B69" s="2"/>
      <c r="C69" s="4"/>
      <c r="D69" s="2"/>
      <c r="E69" s="2"/>
      <c r="F69" s="2"/>
      <c r="G69" s="2"/>
      <c r="H69" s="2"/>
      <c r="I69" s="3"/>
      <c r="J69" s="4"/>
      <c r="K69" s="2"/>
      <c r="L69" s="2"/>
      <c r="M69" s="5"/>
      <c r="O69" s="7"/>
      <c r="P69" s="7"/>
    </row>
    <row r="70" spans="1:16" ht="12.75" customHeight="1" x14ac:dyDescent="0.2">
      <c r="A70" s="1"/>
      <c r="B70" s="2"/>
      <c r="C70" s="4"/>
      <c r="D70" s="2"/>
      <c r="E70" s="2"/>
      <c r="F70" s="2"/>
      <c r="G70" s="2"/>
      <c r="H70" s="2"/>
      <c r="I70" s="3"/>
      <c r="J70" s="4"/>
      <c r="K70" s="2"/>
      <c r="L70" s="2"/>
      <c r="M70" s="5"/>
      <c r="O70" s="7"/>
      <c r="P70" s="7"/>
    </row>
    <row r="71" spans="1:16" ht="12.75" customHeight="1" x14ac:dyDescent="0.2">
      <c r="A71" s="1"/>
      <c r="B71" s="2"/>
      <c r="C71" s="4"/>
      <c r="D71" s="2"/>
      <c r="E71" s="2"/>
      <c r="F71" s="2"/>
      <c r="G71" s="2"/>
      <c r="H71" s="2"/>
      <c r="I71" s="3"/>
      <c r="J71" s="4"/>
      <c r="K71" s="2"/>
      <c r="L71" s="2"/>
      <c r="M71" s="5"/>
      <c r="O71" s="7"/>
      <c r="P71" s="7"/>
    </row>
    <row r="72" spans="1:16" ht="12.75" customHeight="1" x14ac:dyDescent="0.2">
      <c r="A72" s="1"/>
      <c r="B72" s="2"/>
      <c r="C72" s="4"/>
      <c r="D72" s="2"/>
      <c r="E72" s="2"/>
      <c r="F72" s="2"/>
      <c r="G72" s="2"/>
      <c r="H72" s="2"/>
      <c r="I72" s="3"/>
      <c r="J72" s="4"/>
      <c r="K72" s="2"/>
      <c r="L72" s="2"/>
      <c r="M72" s="5"/>
      <c r="O72" s="7"/>
      <c r="P72" s="7"/>
    </row>
    <row r="73" spans="1:16" ht="12.75" customHeight="1" x14ac:dyDescent="0.2">
      <c r="A73" s="1"/>
      <c r="B73" s="2"/>
      <c r="C73" s="4"/>
      <c r="D73" s="2"/>
      <c r="E73" s="2"/>
      <c r="F73" s="2"/>
      <c r="G73" s="2"/>
      <c r="H73" s="2"/>
      <c r="I73" s="3"/>
      <c r="J73" s="4"/>
      <c r="K73" s="2"/>
      <c r="L73" s="2"/>
      <c r="M73" s="5"/>
      <c r="O73" s="7"/>
      <c r="P73" s="7"/>
    </row>
    <row r="74" spans="1:16" ht="12.75" customHeight="1" x14ac:dyDescent="0.2">
      <c r="A74" s="1"/>
      <c r="B74" s="2"/>
      <c r="C74" s="4"/>
      <c r="D74" s="2"/>
      <c r="E74" s="2"/>
      <c r="F74" s="2"/>
      <c r="G74" s="2"/>
      <c r="H74" s="2"/>
      <c r="I74" s="3"/>
      <c r="J74" s="4"/>
      <c r="K74" s="2"/>
      <c r="L74" s="2"/>
      <c r="M74" s="5"/>
      <c r="O74" s="7"/>
      <c r="P74" s="7"/>
    </row>
    <row r="75" spans="1:16" ht="12.75" customHeight="1" x14ac:dyDescent="0.2">
      <c r="A75" s="1"/>
      <c r="B75" s="2"/>
      <c r="C75" s="4"/>
      <c r="D75" s="2"/>
      <c r="E75" s="2"/>
      <c r="F75" s="2"/>
      <c r="G75" s="2"/>
      <c r="H75" s="2"/>
      <c r="I75" s="3"/>
      <c r="J75" s="4"/>
      <c r="K75" s="2"/>
      <c r="L75" s="2"/>
      <c r="M75" s="5"/>
      <c r="O75" s="7"/>
      <c r="P75" s="7"/>
    </row>
    <row r="76" spans="1:16" ht="12.75" customHeight="1" x14ac:dyDescent="0.2">
      <c r="A76" s="1"/>
      <c r="B76" s="2"/>
      <c r="C76" s="4"/>
      <c r="D76" s="2"/>
      <c r="E76" s="2"/>
      <c r="F76" s="2"/>
      <c r="G76" s="2"/>
      <c r="H76" s="2"/>
      <c r="I76" s="3"/>
      <c r="J76" s="4"/>
      <c r="K76" s="2"/>
      <c r="L76" s="2"/>
      <c r="M76" s="5"/>
      <c r="O76" s="7"/>
      <c r="P76" s="7"/>
    </row>
    <row r="77" spans="1:16" ht="12.75" customHeight="1" x14ac:dyDescent="0.2">
      <c r="A77" s="1"/>
      <c r="B77" s="2"/>
      <c r="C77" s="4"/>
      <c r="D77" s="2"/>
      <c r="E77" s="2"/>
      <c r="F77" s="2"/>
      <c r="G77" s="2"/>
      <c r="H77" s="2"/>
      <c r="I77" s="3"/>
      <c r="J77" s="4"/>
      <c r="K77" s="2"/>
      <c r="L77" s="2"/>
      <c r="M77" s="5"/>
      <c r="O77" s="7"/>
      <c r="P77" s="7"/>
    </row>
    <row r="78" spans="1:16" ht="12.75" customHeight="1" x14ac:dyDescent="0.2">
      <c r="A78" s="1"/>
      <c r="B78" s="2"/>
      <c r="C78" s="4"/>
      <c r="D78" s="2"/>
      <c r="E78" s="2"/>
      <c r="F78" s="2"/>
      <c r="G78" s="2"/>
      <c r="H78" s="2"/>
      <c r="I78" s="3"/>
      <c r="J78" s="4"/>
      <c r="K78" s="2"/>
      <c r="L78" s="2"/>
      <c r="M78" s="5"/>
      <c r="O78" s="7"/>
      <c r="P78" s="7"/>
    </row>
    <row r="79" spans="1:16" ht="12.75" customHeight="1" x14ac:dyDescent="0.2">
      <c r="A79" s="1"/>
      <c r="B79" s="2"/>
      <c r="C79" s="4"/>
      <c r="D79" s="2"/>
      <c r="E79" s="2"/>
      <c r="F79" s="2"/>
      <c r="G79" s="2"/>
      <c r="H79" s="2"/>
      <c r="I79" s="3"/>
      <c r="J79" s="4"/>
      <c r="K79" s="2"/>
      <c r="L79" s="2"/>
      <c r="M79" s="5"/>
      <c r="O79" s="7"/>
      <c r="P79" s="7"/>
    </row>
    <row r="80" spans="1:16" ht="12.75" customHeight="1" x14ac:dyDescent="0.2">
      <c r="A80" s="1"/>
      <c r="B80" s="2"/>
      <c r="C80" s="4"/>
      <c r="D80" s="2"/>
      <c r="E80" s="2"/>
      <c r="F80" s="2"/>
      <c r="G80" s="2"/>
      <c r="H80" s="2"/>
      <c r="I80" s="3"/>
      <c r="J80" s="4"/>
      <c r="K80" s="2"/>
      <c r="L80" s="2"/>
      <c r="M80" s="5"/>
      <c r="O80" s="7"/>
      <c r="P80" s="7"/>
    </row>
    <row r="81" spans="1:16" ht="12.75" customHeight="1" x14ac:dyDescent="0.2">
      <c r="A81" s="1"/>
      <c r="B81" s="2"/>
      <c r="C81" s="4"/>
      <c r="D81" s="2"/>
      <c r="E81" s="2"/>
      <c r="F81" s="2"/>
      <c r="G81" s="2"/>
      <c r="H81" s="2"/>
      <c r="I81" s="3"/>
      <c r="J81" s="4"/>
      <c r="K81" s="2"/>
      <c r="L81" s="2"/>
      <c r="M81" s="5"/>
      <c r="O81" s="7"/>
      <c r="P81" s="7"/>
    </row>
    <row r="82" spans="1:16" ht="12.75" customHeight="1" x14ac:dyDescent="0.2">
      <c r="A82" s="1"/>
      <c r="B82" s="2"/>
      <c r="C82" s="4"/>
      <c r="D82" s="2"/>
      <c r="E82" s="2"/>
      <c r="F82" s="2"/>
      <c r="G82" s="2"/>
      <c r="H82" s="2"/>
      <c r="I82" s="3"/>
      <c r="J82" s="4"/>
      <c r="K82" s="2"/>
      <c r="L82" s="2"/>
      <c r="M82" s="5"/>
      <c r="O82" s="7"/>
      <c r="P82" s="7"/>
    </row>
    <row r="83" spans="1:16" ht="12.75" customHeight="1" x14ac:dyDescent="0.2">
      <c r="A83" s="1"/>
      <c r="B83" s="2"/>
      <c r="C83" s="4"/>
      <c r="D83" s="2"/>
      <c r="E83" s="2"/>
      <c r="F83" s="2"/>
      <c r="G83" s="2"/>
      <c r="H83" s="2"/>
      <c r="I83" s="3"/>
      <c r="J83" s="4"/>
      <c r="K83" s="2"/>
      <c r="L83" s="2"/>
      <c r="M83" s="5"/>
      <c r="O83" s="7"/>
      <c r="P83" s="7"/>
    </row>
    <row r="84" spans="1:16" ht="12.75" customHeight="1" x14ac:dyDescent="0.2">
      <c r="A84" s="1"/>
      <c r="B84" s="2"/>
      <c r="C84" s="4"/>
      <c r="D84" s="2"/>
      <c r="E84" s="2"/>
      <c r="F84" s="2"/>
      <c r="G84" s="2"/>
      <c r="H84" s="2"/>
      <c r="I84" s="3"/>
      <c r="J84" s="4"/>
      <c r="K84" s="2"/>
      <c r="L84" s="2"/>
      <c r="M84" s="5"/>
      <c r="O84" s="7"/>
      <c r="P84" s="7"/>
    </row>
    <row r="85" spans="1:16" ht="12.75" customHeight="1" x14ac:dyDescent="0.2">
      <c r="A85" s="1"/>
      <c r="B85" s="2"/>
      <c r="C85" s="4"/>
      <c r="D85" s="2"/>
      <c r="E85" s="2"/>
      <c r="F85" s="2"/>
      <c r="G85" s="2"/>
      <c r="H85" s="2"/>
      <c r="I85" s="3"/>
      <c r="J85" s="4"/>
      <c r="K85" s="2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D86" s="2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2"/>
      <c r="I87" s="3"/>
      <c r="J87" s="4"/>
      <c r="K87" s="2"/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E90" s="2"/>
      <c r="F90" s="2"/>
      <c r="G90" s="2"/>
      <c r="H90" s="2"/>
      <c r="I90" s="3"/>
      <c r="J90" s="4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E91" s="2"/>
      <c r="F91" s="2"/>
      <c r="G91" s="2"/>
      <c r="H91" s="2"/>
      <c r="I91" s="3"/>
      <c r="J91" s="4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E92" s="2"/>
      <c r="F92" s="2"/>
      <c r="G92" s="2"/>
      <c r="H92" s="2"/>
      <c r="I92" s="3"/>
      <c r="J92" s="4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E93" s="2"/>
      <c r="F93" s="2"/>
      <c r="G93" s="2"/>
      <c r="H93" s="2"/>
      <c r="I93" s="3"/>
      <c r="J93" s="4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5" customHeight="1" x14ac:dyDescent="0.2">
      <c r="D430" s="2"/>
      <c r="E430" s="2"/>
      <c r="F430" s="2"/>
      <c r="G430" s="2"/>
      <c r="H430" s="2"/>
      <c r="I430" s="3"/>
      <c r="J430" s="4"/>
      <c r="K430" s="2"/>
    </row>
    <row r="431" spans="1:16" ht="15" customHeight="1" x14ac:dyDescent="0.2">
      <c r="D431" s="2"/>
      <c r="E431" s="2"/>
      <c r="F431" s="2"/>
      <c r="G431" s="2"/>
      <c r="H431" s="2"/>
      <c r="I431" s="3"/>
      <c r="J431" s="4"/>
      <c r="K431" s="2"/>
    </row>
    <row r="432" spans="1:16" ht="15" customHeight="1" x14ac:dyDescent="0.2">
      <c r="D432" s="2"/>
      <c r="E432" s="2"/>
      <c r="F432" s="2"/>
      <c r="G432" s="2"/>
      <c r="H432" s="2"/>
      <c r="I432" s="3"/>
      <c r="J432" s="4"/>
      <c r="K432" s="2"/>
    </row>
    <row r="433" spans="4:11" ht="15" customHeight="1" x14ac:dyDescent="0.2">
      <c r="D433" s="2"/>
      <c r="E433" s="2"/>
      <c r="F433" s="2"/>
      <c r="G433" s="2"/>
      <c r="H433" s="2"/>
      <c r="I433" s="3"/>
      <c r="J433" s="4"/>
      <c r="K433" s="2"/>
    </row>
    <row r="434" spans="4:11" ht="15" customHeight="1" x14ac:dyDescent="0.2">
      <c r="D434" s="2"/>
      <c r="E434" s="2"/>
      <c r="F434" s="2"/>
      <c r="G434" s="2"/>
      <c r="H434" s="2"/>
      <c r="I434" s="3"/>
      <c r="J434" s="4"/>
      <c r="K434" s="2"/>
    </row>
  </sheetData>
  <mergeCells count="24">
    <mergeCell ref="H58:J58"/>
    <mergeCell ref="B55:C55"/>
    <mergeCell ref="H8:H9"/>
    <mergeCell ref="I8:I9"/>
    <mergeCell ref="J8:J9"/>
    <mergeCell ref="B10:B25"/>
    <mergeCell ref="C10:C25"/>
    <mergeCell ref="L10:L25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C51:C54"/>
    <mergeCell ref="B51:B54"/>
    <mergeCell ref="L51:L54"/>
    <mergeCell ref="L26:L49"/>
    <mergeCell ref="C26:C49"/>
    <mergeCell ref="B26:B49"/>
  </mergeCells>
  <printOptions horizontalCentered="1"/>
  <pageMargins left="0.70866141732283472" right="0.70866141732283472" top="0.74803149606299213" bottom="0.74803149606299213" header="0" footer="0"/>
  <pageSetup scale="60" pageOrder="overThenDown" orientation="portrait" r:id="rId1"/>
  <colBreaks count="1" manualBreakCount="1">
    <brk id="12" max="1048575" man="1"/>
  </colBreaks>
  <ignoredErrors>
    <ignoredError sqref="K45:K48 K10:K33 K35:K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Capacitados T2-2022</vt:lpstr>
      <vt:lpstr>'Capacitados T2-2022'!Área_de_impresión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Moises Alexander Florentino Martinez</cp:lastModifiedBy>
  <cp:lastPrinted>2022-07-20T11:31:20Z</cp:lastPrinted>
  <dcterms:created xsi:type="dcterms:W3CDTF">2022-04-11T23:19:18Z</dcterms:created>
  <dcterms:modified xsi:type="dcterms:W3CDTF">2022-07-20T11:31:48Z</dcterms:modified>
</cp:coreProperties>
</file>