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ENERO 2022" sheetId="1" r:id="rId1"/>
  </sheets>
  <definedNames>
    <definedName name="_xlnm.Print_Area" localSheetId="0">'ENERO 2022'!$C$4:$J$37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33" i="1" s="1"/>
</calcChain>
</file>

<file path=xl/sharedStrings.xml><?xml version="1.0" encoding="utf-8"?>
<sst xmlns="http://schemas.openxmlformats.org/spreadsheetml/2006/main" count="77" uniqueCount="47">
  <si>
    <t>INSTITUTO TECNOLOGICO DE LAS AMERICAS (ITLA)</t>
  </si>
  <si>
    <t>INGRESOS Y EGRESOS CTA. 231-000650-0</t>
  </si>
  <si>
    <t>Fecha</t>
  </si>
  <si>
    <t>Débitos</t>
  </si>
  <si>
    <t>Créditos</t>
  </si>
  <si>
    <t>Concepto</t>
  </si>
  <si>
    <t>Tipo</t>
  </si>
  <si>
    <t>Número</t>
  </si>
  <si>
    <t>Beneficiario</t>
  </si>
  <si>
    <t>Cuenta Bancaria</t>
  </si>
  <si>
    <t>Subtipo</t>
  </si>
  <si>
    <t>Asiento</t>
  </si>
  <si>
    <t>Origen</t>
  </si>
  <si>
    <t>231-000650-0</t>
  </si>
  <si>
    <t>CHEQUES CAJA CHICA</t>
  </si>
  <si>
    <t>CB20078360</t>
  </si>
  <si>
    <t>CB</t>
  </si>
  <si>
    <t>Cheques</t>
  </si>
  <si>
    <t>CB20078701</t>
  </si>
  <si>
    <t>CB20078714</t>
  </si>
  <si>
    <t>CB20078717</t>
  </si>
  <si>
    <t>CB20078719</t>
  </si>
  <si>
    <t>CB20078720</t>
  </si>
  <si>
    <t>Balance Inicial</t>
  </si>
  <si>
    <t>BALANCE</t>
  </si>
  <si>
    <t>BALANCE FINAL</t>
  </si>
  <si>
    <t>PATRICIA JACQUELINE PEREZ PASCUAL</t>
  </si>
  <si>
    <t>IMPUESTO ADUANAL</t>
  </si>
  <si>
    <t>ITLA</t>
  </si>
  <si>
    <t>07/12/2021 dep efectivo 1670020361/46542</t>
  </si>
  <si>
    <t>06/12/2021 dep efectivo 1670020355/46542</t>
  </si>
  <si>
    <t>IMPUESTO ADUNAL</t>
  </si>
  <si>
    <t>10/12/2021 dep efectivo 2800010367/47238</t>
  </si>
  <si>
    <t>INPUESTO ADUNAL</t>
  </si>
  <si>
    <t>13/12/2021 dep efectivo 100050280/47829</t>
  </si>
  <si>
    <t>16/12/2021 dep  efectiv 100050283/47829</t>
  </si>
  <si>
    <t>CERTIFICACION DE CHEQUE</t>
  </si>
  <si>
    <t>CARGOS BANCARIOS DIC 2021</t>
  </si>
  <si>
    <t>CARGOS BANCARIOS DICIEMBRE 2021</t>
  </si>
  <si>
    <t>COMISION BANCARIO DIC 2021</t>
  </si>
  <si>
    <t>TCO NETWORKING, SRL/Anticp.20%</t>
  </si>
  <si>
    <t>TCO NETWORKING, SRL</t>
  </si>
  <si>
    <t>PATRICIA PEREZ PASCUAL/Reposición caja c</t>
  </si>
  <si>
    <t>ENERO 2022.</t>
  </si>
  <si>
    <t>Depositos</t>
  </si>
  <si>
    <t>Franchesca M. Gutierrez Ovalles</t>
  </si>
  <si>
    <t>Encargada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</si>
</sst>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164" fontId="0" fillId="0" borderId="0" xfId="0" applyNumberFormat="1"/>
    <xf numFmtId="4" fontId="0" fillId="0" borderId="0" xfId="0" applyNumberFormat="1"/>
    <xf numFmtId="0" fontId="0" fillId="0" borderId="0" xfId="0" quotePrefix="1" applyNumberFormat="1"/>
    <xf numFmtId="0" fontId="2" fillId="0" borderId="0" xfId="0" applyFont="1"/>
    <xf numFmtId="0" fontId="3" fillId="0" borderId="0" xfId="0" applyFont="1" applyFill="1"/>
    <xf numFmtId="0" fontId="3" fillId="2" borderId="1" xfId="0" applyFont="1" applyFill="1" applyBorder="1"/>
    <xf numFmtId="4" fontId="2" fillId="0" borderId="0" xfId="0" applyNumberFormat="1" applyFont="1"/>
    <xf numFmtId="0" fontId="2" fillId="0" borderId="0" xfId="0" applyNumberFormat="1" applyFont="1"/>
    <xf numFmtId="0" fontId="3" fillId="0" borderId="0" xfId="0" applyFont="1" applyFill="1" applyBorder="1"/>
    <xf numFmtId="0" fontId="0" fillId="0" borderId="0" xfId="0" applyNumberFormat="1" applyAlignment="1">
      <alignment horizontal="center"/>
    </xf>
    <xf numFmtId="0" fontId="0" fillId="0" borderId="0" xfId="0" quotePrefix="1" applyNumberFormat="1" applyFill="1"/>
    <xf numFmtId="0" fontId="0" fillId="0" borderId="0" xfId="0" applyFill="1"/>
    <xf numFmtId="49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4" fontId="0" fillId="0" borderId="0" xfId="0" applyNumberFormat="1" applyFont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17" fontId="2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AA37"/>
  <sheetViews>
    <sheetView tabSelected="1" topLeftCell="A4" workbookViewId="0">
      <selection activeCell="G34" sqref="G34"/>
    </sheetView>
  </sheetViews>
  <sheetFormatPr baseColWidth="10" defaultColWidth="9.140625" defaultRowHeight="15" x14ac:dyDescent="0.25"/>
  <cols>
    <col min="2" max="3" width="10.7109375" bestFit="1" customWidth="1"/>
    <col min="4" max="4" width="9" bestFit="1" customWidth="1"/>
    <col min="5" max="5" width="10.140625" bestFit="1" customWidth="1"/>
    <col min="6" max="6" width="35" bestFit="1" customWidth="1"/>
    <col min="7" max="7" width="45" bestFit="1" customWidth="1"/>
    <col min="8" max="8" width="11.7109375" bestFit="1" customWidth="1"/>
    <col min="9" max="9" width="10.140625" bestFit="1" customWidth="1"/>
    <col min="10" max="10" width="11.7109375" bestFit="1" customWidth="1"/>
    <col min="16" max="16" width="10.7109375" bestFit="1" customWidth="1"/>
    <col min="17" max="17" width="8.42578125" bestFit="1" customWidth="1"/>
    <col min="19" max="19" width="40.5703125" bestFit="1" customWidth="1"/>
  </cols>
  <sheetData>
    <row r="5" spans="3:27" ht="15.75" x14ac:dyDescent="0.25">
      <c r="X5" s="1" t="s">
        <v>9</v>
      </c>
      <c r="Y5" s="1" t="s">
        <v>10</v>
      </c>
      <c r="Z5" s="1" t="s">
        <v>11</v>
      </c>
      <c r="AA5" s="1" t="s">
        <v>12</v>
      </c>
    </row>
    <row r="6" spans="3:27" x14ac:dyDescent="0.25">
      <c r="C6" s="17" t="s">
        <v>0</v>
      </c>
      <c r="D6" s="17"/>
      <c r="E6" s="17"/>
      <c r="F6" s="17"/>
      <c r="G6" s="17"/>
      <c r="H6" s="17"/>
      <c r="I6" s="17"/>
      <c r="X6" s="4" t="s">
        <v>13</v>
      </c>
      <c r="Y6" s="4" t="s">
        <v>14</v>
      </c>
      <c r="Z6" s="4" t="s">
        <v>15</v>
      </c>
      <c r="AA6" s="4" t="s">
        <v>16</v>
      </c>
    </row>
    <row r="7" spans="3:27" x14ac:dyDescent="0.25">
      <c r="C7" s="18" t="s">
        <v>1</v>
      </c>
      <c r="D7" s="18"/>
      <c r="E7" s="18"/>
      <c r="F7" s="18"/>
      <c r="G7" s="18"/>
      <c r="H7" s="18"/>
      <c r="I7" s="18"/>
      <c r="X7" s="4" t="s">
        <v>13</v>
      </c>
      <c r="Y7" s="4" t="s">
        <v>17</v>
      </c>
      <c r="Z7" s="4" t="s">
        <v>18</v>
      </c>
      <c r="AA7" s="4" t="s">
        <v>16</v>
      </c>
    </row>
    <row r="8" spans="3:27" x14ac:dyDescent="0.25">
      <c r="C8" s="19" t="s">
        <v>43</v>
      </c>
      <c r="D8" s="19"/>
      <c r="E8" s="19"/>
      <c r="F8" s="19"/>
      <c r="G8" s="19"/>
      <c r="H8" s="19"/>
      <c r="I8" s="19"/>
      <c r="X8" s="4" t="s">
        <v>13</v>
      </c>
      <c r="Y8" s="4" t="s">
        <v>17</v>
      </c>
      <c r="Z8" s="4" t="s">
        <v>19</v>
      </c>
      <c r="AA8" s="4" t="s">
        <v>16</v>
      </c>
    </row>
    <row r="9" spans="3:27" x14ac:dyDescent="0.25">
      <c r="X9" s="4" t="s">
        <v>13</v>
      </c>
      <c r="Y9" s="4" t="s">
        <v>17</v>
      </c>
      <c r="Z9" s="4" t="s">
        <v>20</v>
      </c>
      <c r="AA9" s="4" t="s">
        <v>16</v>
      </c>
    </row>
    <row r="10" spans="3:27" ht="15.75" x14ac:dyDescent="0.25">
      <c r="C10" s="7" t="s">
        <v>2</v>
      </c>
      <c r="D10" s="7" t="s">
        <v>7</v>
      </c>
      <c r="E10" s="7" t="s">
        <v>6</v>
      </c>
      <c r="F10" s="7" t="s">
        <v>8</v>
      </c>
      <c r="G10" s="7" t="s">
        <v>5</v>
      </c>
      <c r="H10" s="7" t="s">
        <v>3</v>
      </c>
      <c r="I10" s="7" t="s">
        <v>4</v>
      </c>
      <c r="J10" s="7" t="s">
        <v>24</v>
      </c>
      <c r="X10" s="4" t="s">
        <v>13</v>
      </c>
      <c r="Y10" s="4" t="s">
        <v>17</v>
      </c>
      <c r="Z10" s="4" t="s">
        <v>21</v>
      </c>
      <c r="AA10" s="4" t="s">
        <v>16</v>
      </c>
    </row>
    <row r="11" spans="3:27" ht="15.75" x14ac:dyDescent="0.25">
      <c r="D11" s="10"/>
      <c r="E11" s="10"/>
      <c r="F11" s="6"/>
      <c r="G11" s="6" t="s">
        <v>23</v>
      </c>
      <c r="H11" s="6"/>
      <c r="I11" s="8"/>
      <c r="J11" s="16">
        <v>2906613.54</v>
      </c>
      <c r="X11" s="4" t="s">
        <v>13</v>
      </c>
      <c r="Y11" s="4" t="s">
        <v>17</v>
      </c>
      <c r="Z11" s="4" t="s">
        <v>22</v>
      </c>
      <c r="AA11" s="4" t="s">
        <v>16</v>
      </c>
    </row>
    <row r="12" spans="3:27" s="13" customFormat="1" x14ac:dyDescent="0.25">
      <c r="C12" s="2">
        <v>44533</v>
      </c>
      <c r="D12" s="14">
        <v>611</v>
      </c>
      <c r="E12" s="12"/>
      <c r="F12" s="4" t="s">
        <v>28</v>
      </c>
      <c r="G12" s="4" t="s">
        <v>27</v>
      </c>
      <c r="H12" s="3"/>
      <c r="I12" s="3">
        <v>1000</v>
      </c>
      <c r="J12" s="16">
        <f>+J11+H12-I12</f>
        <v>2905613.54</v>
      </c>
      <c r="X12" s="12"/>
      <c r="Y12" s="12"/>
      <c r="Z12" s="12"/>
      <c r="AA12" s="12"/>
    </row>
    <row r="13" spans="3:27" s="13" customFormat="1" x14ac:dyDescent="0.25">
      <c r="C13" s="2">
        <v>44536</v>
      </c>
      <c r="D13" s="14">
        <v>4606</v>
      </c>
      <c r="E13" s="12"/>
      <c r="F13" s="4" t="s">
        <v>44</v>
      </c>
      <c r="G13" s="4" t="s">
        <v>29</v>
      </c>
      <c r="H13" s="3">
        <v>32815</v>
      </c>
      <c r="I13" s="3"/>
      <c r="J13" s="16">
        <f t="shared" ref="J13:J28" si="0">+J12+H13-I13</f>
        <v>2938428.54</v>
      </c>
      <c r="X13" s="12"/>
      <c r="Y13" s="12"/>
      <c r="Z13" s="12"/>
      <c r="AA13" s="12"/>
    </row>
    <row r="14" spans="3:27" s="13" customFormat="1" x14ac:dyDescent="0.25">
      <c r="C14" s="2">
        <v>44536</v>
      </c>
      <c r="D14" s="14">
        <v>4607</v>
      </c>
      <c r="E14" s="12"/>
      <c r="F14" s="4" t="s">
        <v>44</v>
      </c>
      <c r="G14" s="4" t="s">
        <v>30</v>
      </c>
      <c r="H14" s="3">
        <v>4888</v>
      </c>
      <c r="I14" s="3"/>
      <c r="J14" s="16">
        <f t="shared" si="0"/>
        <v>2943316.54</v>
      </c>
      <c r="X14" s="12"/>
      <c r="Y14" s="12"/>
      <c r="Z14" s="12"/>
      <c r="AA14" s="12"/>
    </row>
    <row r="15" spans="3:27" s="13" customFormat="1" x14ac:dyDescent="0.25">
      <c r="C15" s="2">
        <v>44536</v>
      </c>
      <c r="D15" s="14">
        <v>612</v>
      </c>
      <c r="E15" s="12"/>
      <c r="F15" s="4" t="s">
        <v>28</v>
      </c>
      <c r="G15" s="4" t="s">
        <v>31</v>
      </c>
      <c r="H15" s="3"/>
      <c r="I15" s="3">
        <v>3000</v>
      </c>
      <c r="J15" s="16">
        <f t="shared" si="0"/>
        <v>2940316.54</v>
      </c>
      <c r="X15" s="12"/>
      <c r="Y15" s="12"/>
      <c r="Z15" s="12"/>
      <c r="AA15" s="12"/>
    </row>
    <row r="16" spans="3:27" s="13" customFormat="1" x14ac:dyDescent="0.25">
      <c r="C16" s="2">
        <v>44540</v>
      </c>
      <c r="D16" s="14">
        <v>4600</v>
      </c>
      <c r="E16" s="12"/>
      <c r="F16" s="4" t="s">
        <v>44</v>
      </c>
      <c r="G16" s="4" t="s">
        <v>32</v>
      </c>
      <c r="H16" s="3">
        <v>15508</v>
      </c>
      <c r="I16" s="3"/>
      <c r="J16" s="16">
        <f t="shared" si="0"/>
        <v>2955824.54</v>
      </c>
      <c r="X16" s="12"/>
      <c r="Y16" s="12"/>
      <c r="Z16" s="12"/>
      <c r="AA16" s="12"/>
    </row>
    <row r="17" spans="3:27" s="13" customFormat="1" x14ac:dyDescent="0.25">
      <c r="C17" s="2">
        <v>44540</v>
      </c>
      <c r="D17" s="14">
        <v>610</v>
      </c>
      <c r="E17" s="12"/>
      <c r="F17" s="4" t="s">
        <v>28</v>
      </c>
      <c r="G17" s="4" t="s">
        <v>33</v>
      </c>
      <c r="H17" s="3"/>
      <c r="I17" s="3">
        <v>205.26</v>
      </c>
      <c r="J17" s="16">
        <f t="shared" si="0"/>
        <v>2955619.2800000003</v>
      </c>
      <c r="X17" s="12"/>
      <c r="Y17" s="12"/>
      <c r="Z17" s="12"/>
      <c r="AA17" s="12"/>
    </row>
    <row r="18" spans="3:27" s="13" customFormat="1" x14ac:dyDescent="0.25">
      <c r="C18" s="2">
        <v>44540</v>
      </c>
      <c r="D18" s="14">
        <v>614</v>
      </c>
      <c r="E18" s="12"/>
      <c r="F18" s="4" t="s">
        <v>28</v>
      </c>
      <c r="G18" s="4" t="s">
        <v>31</v>
      </c>
      <c r="H18" s="3"/>
      <c r="I18" s="3">
        <v>2628.39</v>
      </c>
      <c r="J18" s="16">
        <f t="shared" si="0"/>
        <v>2952990.89</v>
      </c>
      <c r="X18" s="12"/>
      <c r="Y18" s="12"/>
      <c r="Z18" s="12"/>
      <c r="AA18" s="12"/>
    </row>
    <row r="19" spans="3:27" s="13" customFormat="1" x14ac:dyDescent="0.25">
      <c r="C19" s="2">
        <v>44543</v>
      </c>
      <c r="D19" s="14">
        <v>4601</v>
      </c>
      <c r="E19" s="12"/>
      <c r="F19" s="4" t="s">
        <v>44</v>
      </c>
      <c r="G19" s="4" t="s">
        <v>34</v>
      </c>
      <c r="H19" s="3">
        <v>17400</v>
      </c>
      <c r="I19" s="3"/>
      <c r="J19" s="16">
        <f t="shared" si="0"/>
        <v>2970390.89</v>
      </c>
      <c r="X19" s="12"/>
      <c r="Y19" s="12"/>
      <c r="Z19" s="12"/>
      <c r="AA19" s="12"/>
    </row>
    <row r="20" spans="3:27" s="13" customFormat="1" x14ac:dyDescent="0.25">
      <c r="C20" s="2">
        <v>44543</v>
      </c>
      <c r="D20" s="14">
        <v>613</v>
      </c>
      <c r="E20" s="12"/>
      <c r="F20" s="4" t="s">
        <v>28</v>
      </c>
      <c r="G20" s="4" t="s">
        <v>31</v>
      </c>
      <c r="H20" s="3"/>
      <c r="I20" s="3">
        <v>3919.17</v>
      </c>
      <c r="J20" s="16">
        <f t="shared" si="0"/>
        <v>2966471.72</v>
      </c>
      <c r="X20" s="12"/>
      <c r="Y20" s="12"/>
      <c r="Z20" s="12"/>
      <c r="AA20" s="12"/>
    </row>
    <row r="21" spans="3:27" s="13" customFormat="1" x14ac:dyDescent="0.25">
      <c r="C21" s="2">
        <v>44544</v>
      </c>
      <c r="D21" s="14">
        <v>4602</v>
      </c>
      <c r="E21" s="12"/>
      <c r="F21" s="4" t="s">
        <v>44</v>
      </c>
      <c r="G21" s="4" t="s">
        <v>35</v>
      </c>
      <c r="H21" s="3">
        <v>5230</v>
      </c>
      <c r="I21" s="3"/>
      <c r="J21" s="16">
        <f t="shared" si="0"/>
        <v>2971701.72</v>
      </c>
      <c r="X21" s="12"/>
      <c r="Y21" s="12"/>
      <c r="Z21" s="12"/>
      <c r="AA21" s="12"/>
    </row>
    <row r="22" spans="3:27" s="13" customFormat="1" x14ac:dyDescent="0.25">
      <c r="C22" s="2">
        <v>44561</v>
      </c>
      <c r="D22" s="14">
        <v>605</v>
      </c>
      <c r="E22" s="12"/>
      <c r="F22" s="4" t="s">
        <v>28</v>
      </c>
      <c r="G22" s="4" t="s">
        <v>36</v>
      </c>
      <c r="H22" s="3"/>
      <c r="I22" s="3">
        <v>500</v>
      </c>
      <c r="J22" s="16">
        <f t="shared" si="0"/>
        <v>2971201.72</v>
      </c>
      <c r="X22" s="12"/>
      <c r="Y22" s="12"/>
      <c r="Z22" s="12"/>
      <c r="AA22" s="12"/>
    </row>
    <row r="23" spans="3:27" s="13" customFormat="1" x14ac:dyDescent="0.25">
      <c r="C23" s="2">
        <v>44561</v>
      </c>
      <c r="D23" s="14">
        <v>606</v>
      </c>
      <c r="E23" s="12"/>
      <c r="F23" s="4" t="s">
        <v>28</v>
      </c>
      <c r="G23" s="4" t="s">
        <v>37</v>
      </c>
      <c r="H23" s="3"/>
      <c r="I23" s="3">
        <v>5.88</v>
      </c>
      <c r="J23" s="16">
        <f t="shared" si="0"/>
        <v>2971195.8400000003</v>
      </c>
      <c r="X23" s="12"/>
      <c r="Y23" s="12"/>
      <c r="Z23" s="12"/>
      <c r="AA23" s="12"/>
    </row>
    <row r="24" spans="3:27" s="13" customFormat="1" x14ac:dyDescent="0.25">
      <c r="C24" s="2">
        <v>44561</v>
      </c>
      <c r="D24" s="14">
        <v>607</v>
      </c>
      <c r="E24" s="12"/>
      <c r="F24" s="4" t="s">
        <v>28</v>
      </c>
      <c r="G24" s="4" t="s">
        <v>38</v>
      </c>
      <c r="H24" s="3"/>
      <c r="I24" s="3">
        <v>175</v>
      </c>
      <c r="J24" s="16">
        <f t="shared" si="0"/>
        <v>2971020.8400000003</v>
      </c>
      <c r="X24" s="12"/>
      <c r="Y24" s="12"/>
      <c r="Z24" s="12"/>
      <c r="AA24" s="12"/>
    </row>
    <row r="25" spans="3:27" s="13" customFormat="1" x14ac:dyDescent="0.25">
      <c r="C25" s="2">
        <v>44561</v>
      </c>
      <c r="D25" s="14">
        <v>608</v>
      </c>
      <c r="E25" s="12"/>
      <c r="F25" s="4" t="s">
        <v>28</v>
      </c>
      <c r="G25" s="4" t="s">
        <v>37</v>
      </c>
      <c r="H25" s="3"/>
      <c r="I25" s="3">
        <v>362.59000000000003</v>
      </c>
      <c r="J25" s="16">
        <f t="shared" si="0"/>
        <v>2970658.2500000005</v>
      </c>
      <c r="X25" s="12"/>
      <c r="Y25" s="12"/>
      <c r="Z25" s="12"/>
      <c r="AA25" s="12"/>
    </row>
    <row r="26" spans="3:27" s="13" customFormat="1" x14ac:dyDescent="0.25">
      <c r="C26" s="2">
        <v>44561</v>
      </c>
      <c r="D26" s="14">
        <v>609</v>
      </c>
      <c r="E26" s="12"/>
      <c r="F26" s="4" t="s">
        <v>28</v>
      </c>
      <c r="G26" s="4" t="s">
        <v>39</v>
      </c>
      <c r="H26" s="3"/>
      <c r="I26" s="3">
        <v>240</v>
      </c>
      <c r="J26" s="16">
        <f t="shared" si="0"/>
        <v>2970418.2500000005</v>
      </c>
      <c r="X26" s="12"/>
      <c r="Y26" s="12"/>
      <c r="Z26" s="12"/>
      <c r="AA26" s="12"/>
    </row>
    <row r="27" spans="3:27" s="13" customFormat="1" x14ac:dyDescent="0.25">
      <c r="C27" s="2">
        <v>44567</v>
      </c>
      <c r="D27" s="14">
        <v>17685</v>
      </c>
      <c r="E27" s="12"/>
      <c r="F27" s="4" t="s">
        <v>41</v>
      </c>
      <c r="G27" s="4" t="s">
        <v>40</v>
      </c>
      <c r="H27" s="3"/>
      <c r="I27" s="3">
        <v>340259.02</v>
      </c>
      <c r="J27" s="16">
        <f t="shared" si="0"/>
        <v>2630159.2300000004</v>
      </c>
      <c r="X27" s="12"/>
      <c r="Y27" s="12"/>
      <c r="Z27" s="12"/>
      <c r="AA27" s="12"/>
    </row>
    <row r="28" spans="3:27" s="13" customFormat="1" x14ac:dyDescent="0.25">
      <c r="C28" s="2">
        <v>44589</v>
      </c>
      <c r="D28" s="14">
        <v>17686</v>
      </c>
      <c r="E28" s="12"/>
      <c r="F28" s="4" t="s">
        <v>26</v>
      </c>
      <c r="G28" s="4" t="s">
        <v>42</v>
      </c>
      <c r="H28" s="3"/>
      <c r="I28" s="3">
        <v>92529.58</v>
      </c>
      <c r="J28" s="16">
        <f t="shared" si="0"/>
        <v>2537629.6500000004</v>
      </c>
      <c r="X28" s="12"/>
      <c r="Y28" s="12"/>
      <c r="Z28" s="12"/>
      <c r="AA28" s="12"/>
    </row>
    <row r="29" spans="3:27" x14ac:dyDescent="0.25">
      <c r="C29" s="2"/>
      <c r="D29" s="11"/>
      <c r="E29" s="4"/>
      <c r="F29" s="4"/>
      <c r="G29" s="4"/>
      <c r="H29" s="3"/>
      <c r="I29" s="3"/>
      <c r="J29" s="16"/>
      <c r="X29" s="4"/>
      <c r="Y29" s="4"/>
      <c r="Z29" s="4"/>
      <c r="AA29" s="4"/>
    </row>
    <row r="30" spans="3:27" ht="14.25" customHeight="1" x14ac:dyDescent="0.25">
      <c r="C30" s="2"/>
      <c r="D30" s="11"/>
      <c r="E30" s="4"/>
      <c r="F30" s="4"/>
      <c r="G30" s="4"/>
      <c r="H30" s="3"/>
      <c r="I30" s="3"/>
      <c r="J30" s="3"/>
      <c r="X30" s="4"/>
      <c r="Y30" s="4"/>
      <c r="Z30" s="4"/>
      <c r="AA30" s="4"/>
    </row>
    <row r="31" spans="3:27" x14ac:dyDescent="0.25">
      <c r="C31" s="2"/>
      <c r="D31" s="11"/>
      <c r="E31" s="4"/>
      <c r="F31" s="4"/>
      <c r="G31" s="4"/>
      <c r="H31" s="3"/>
      <c r="I31" s="3"/>
      <c r="J31" s="3"/>
    </row>
    <row r="33" spans="6:10" x14ac:dyDescent="0.25">
      <c r="G33" s="9" t="s">
        <v>25</v>
      </c>
      <c r="H33" s="5"/>
      <c r="I33" s="5"/>
      <c r="J33" s="8">
        <f>+J28</f>
        <v>2537629.6500000004</v>
      </c>
    </row>
    <row r="34" spans="6:10" x14ac:dyDescent="0.25">
      <c r="G34" s="9"/>
      <c r="H34" s="5"/>
      <c r="I34" s="5"/>
      <c r="J34" s="8"/>
    </row>
    <row r="35" spans="6:10" x14ac:dyDescent="0.25">
      <c r="G35" s="9"/>
      <c r="H35" s="5"/>
      <c r="I35" s="5"/>
      <c r="J35" s="8"/>
    </row>
    <row r="36" spans="6:10" ht="15.75" x14ac:dyDescent="0.25">
      <c r="F36" s="15" t="s">
        <v>45</v>
      </c>
      <c r="G36" s="9"/>
      <c r="H36" s="5"/>
      <c r="I36" s="5"/>
      <c r="J36" s="8"/>
    </row>
    <row r="37" spans="6:10" ht="15.75" x14ac:dyDescent="0.25">
      <c r="F37" s="15" t="s">
        <v>46</v>
      </c>
    </row>
  </sheetData>
  <sortState ref="C12:I53">
    <sortCondition ref="C12:C53"/>
  </sortState>
  <mergeCells count="3">
    <mergeCell ref="C6:I6"/>
    <mergeCell ref="C7:I7"/>
    <mergeCell ref="C8:I8"/>
  </mergeCells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2022</vt:lpstr>
      <vt:lpstr>'ENERO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2022-02-09T14:29:26Z</dcterms:modified>
</cp:coreProperties>
</file>