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tos\Desktop\Depto. Planificación\POA 2018-T-2\"/>
    </mc:Choice>
  </mc:AlternateContent>
  <bookViews>
    <workbookView xWindow="0" yWindow="0" windowWidth="19200" windowHeight="10905" firstSheet="1" activeTab="1"/>
  </bookViews>
  <sheets>
    <sheet name="PDI - Actualizado" sheetId="3" state="hidden" r:id="rId1"/>
    <sheet name="Detalle POA LIMPIO y SIN AVANCE"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1" hidden="1">'Detalle POA LIMPIO y SIN AVANCE'!$A$10:$W$514</definedName>
    <definedName name="_xlnm._FilterDatabase" localSheetId="0" hidden="1">'PDI - Actualizado'!$B$6:$E$42</definedName>
    <definedName name="EJES_ESTRATEGICOS">'PDI - Actualizado'!$B$7:$B$11</definedName>
    <definedName name="OBJETIVO_S__ESPECÍFICO_S">'[1]PDI - Actualizado'!$D$7:$D$30</definedName>
    <definedName name="OBJETIVO_S__GENERAL_ES">'PDI - Actualizado'!$C$7:$C$15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1" i="4" l="1"/>
  <c r="M242" i="4"/>
  <c r="M243" i="4"/>
  <c r="M244" i="4"/>
  <c r="M245" i="4"/>
  <c r="M246" i="4"/>
  <c r="M233" i="4"/>
  <c r="M234" i="4"/>
  <c r="M235" i="4"/>
  <c r="M236" i="4"/>
  <c r="M237" i="4"/>
  <c r="M238" i="4"/>
  <c r="M239" i="4"/>
  <c r="M240" i="4"/>
  <c r="Q514" i="4"/>
  <c r="M514" i="4"/>
  <c r="Q513" i="4"/>
  <c r="M513" i="4"/>
  <c r="Q512" i="4"/>
  <c r="M512" i="4"/>
  <c r="Q511" i="4"/>
  <c r="M511" i="4"/>
  <c r="Q510" i="4"/>
  <c r="M510" i="4"/>
  <c r="Q509" i="4"/>
  <c r="M509" i="4"/>
  <c r="Q508" i="4"/>
  <c r="M508" i="4"/>
  <c r="Q507" i="4"/>
  <c r="M507" i="4"/>
  <c r="Q506" i="4"/>
  <c r="M506" i="4"/>
  <c r="Q505" i="4"/>
  <c r="M505" i="4"/>
  <c r="Q504" i="4"/>
  <c r="M504" i="4"/>
  <c r="Q503" i="4"/>
  <c r="M503" i="4"/>
  <c r="Q502" i="4"/>
  <c r="M502" i="4"/>
  <c r="Q501" i="4"/>
  <c r="M501" i="4"/>
  <c r="Q500" i="4"/>
  <c r="M500" i="4"/>
  <c r="Q499" i="4"/>
  <c r="M499" i="4"/>
  <c r="Q498" i="4"/>
  <c r="Q497" i="4"/>
  <c r="Q496" i="4"/>
  <c r="Q495" i="4"/>
  <c r="Q494" i="4"/>
  <c r="Q493" i="4"/>
  <c r="Q492" i="4"/>
  <c r="Q491" i="4"/>
  <c r="Q490" i="4"/>
  <c r="Q489" i="4"/>
  <c r="Q488" i="4"/>
  <c r="Q487" i="4"/>
  <c r="Q486" i="4"/>
  <c r="Q485" i="4"/>
  <c r="Q484" i="4"/>
  <c r="Q483" i="4"/>
  <c r="M483" i="4"/>
  <c r="Q482" i="4"/>
  <c r="M482" i="4"/>
  <c r="Q481" i="4"/>
  <c r="M481" i="4"/>
  <c r="Q480" i="4"/>
  <c r="M480" i="4"/>
  <c r="Q479" i="4"/>
  <c r="M479" i="4"/>
  <c r="Q478" i="4"/>
  <c r="M478" i="4"/>
  <c r="Q477" i="4"/>
  <c r="M477" i="4"/>
  <c r="Q476" i="4"/>
  <c r="M476" i="4"/>
  <c r="Q475" i="4"/>
  <c r="M475" i="4"/>
  <c r="Q474" i="4"/>
  <c r="M474" i="4"/>
  <c r="Q473" i="4"/>
  <c r="M473" i="4"/>
  <c r="Q472" i="4"/>
  <c r="M472" i="4"/>
  <c r="Q471" i="4"/>
  <c r="M471" i="4"/>
  <c r="Q470" i="4"/>
  <c r="M470" i="4"/>
  <c r="Q469" i="4"/>
  <c r="M469" i="4"/>
  <c r="Q468" i="4"/>
  <c r="M468" i="4"/>
  <c r="Q467" i="4"/>
  <c r="M467" i="4"/>
  <c r="Q466" i="4"/>
  <c r="M466" i="4"/>
  <c r="Q465" i="4"/>
  <c r="M465" i="4"/>
  <c r="Q464" i="4"/>
  <c r="M464" i="4"/>
  <c r="Q463" i="4"/>
  <c r="M463" i="4"/>
  <c r="Q462" i="4"/>
  <c r="M462" i="4"/>
  <c r="Q461" i="4"/>
  <c r="M461" i="4"/>
  <c r="Q460" i="4"/>
  <c r="M460" i="4"/>
  <c r="Q459" i="4"/>
  <c r="M459" i="4"/>
  <c r="Q458" i="4"/>
  <c r="M458" i="4"/>
  <c r="Q457" i="4"/>
  <c r="M457" i="4"/>
  <c r="Q456" i="4"/>
  <c r="M456" i="4"/>
  <c r="Q455" i="4"/>
  <c r="M455" i="4"/>
  <c r="Q454" i="4"/>
  <c r="M454" i="4"/>
  <c r="Q453" i="4"/>
  <c r="M453" i="4"/>
  <c r="Q452" i="4"/>
  <c r="M452" i="4"/>
  <c r="Q451" i="4"/>
  <c r="Q450" i="4"/>
  <c r="Q449" i="4"/>
  <c r="Q448" i="4"/>
  <c r="Q447" i="4"/>
  <c r="Q446" i="4"/>
  <c r="Q445" i="4"/>
  <c r="Q444" i="4"/>
  <c r="Q443" i="4"/>
  <c r="Q442" i="4"/>
  <c r="Q441" i="4"/>
  <c r="Q440" i="4"/>
  <c r="Q439" i="4"/>
  <c r="Q438" i="4"/>
  <c r="Q437" i="4"/>
  <c r="Q436" i="4"/>
  <c r="Q435" i="4"/>
  <c r="M435" i="4"/>
  <c r="Q434" i="4"/>
  <c r="M434" i="4"/>
  <c r="Q433" i="4"/>
  <c r="M433" i="4"/>
  <c r="Q432" i="4"/>
  <c r="M432" i="4"/>
  <c r="Q431" i="4"/>
  <c r="M431" i="4"/>
  <c r="Q430" i="4"/>
  <c r="M430" i="4"/>
  <c r="Q429" i="4"/>
  <c r="M429" i="4"/>
  <c r="Q428" i="4"/>
  <c r="M428" i="4"/>
  <c r="Q427" i="4"/>
  <c r="M427" i="4"/>
  <c r="Q426" i="4"/>
  <c r="M426" i="4"/>
  <c r="Q425" i="4"/>
  <c r="M425" i="4"/>
  <c r="Q424" i="4"/>
  <c r="M424" i="4"/>
  <c r="Q423" i="4"/>
  <c r="M423" i="4"/>
  <c r="Q422" i="4"/>
  <c r="M422" i="4"/>
  <c r="Q421" i="4"/>
  <c r="M421" i="4"/>
  <c r="Q420" i="4"/>
  <c r="M420" i="4"/>
  <c r="Q419" i="4"/>
  <c r="M419" i="4"/>
  <c r="Q418" i="4"/>
  <c r="M418" i="4"/>
  <c r="Q417" i="4"/>
  <c r="M417" i="4"/>
  <c r="Q416" i="4"/>
  <c r="M416" i="4"/>
  <c r="Q415" i="4"/>
  <c r="M415" i="4"/>
  <c r="Q414" i="4"/>
  <c r="M414" i="4"/>
  <c r="Q413" i="4"/>
  <c r="M413" i="4"/>
  <c r="Q412" i="4"/>
  <c r="M412" i="4"/>
  <c r="Q411" i="4"/>
  <c r="M411" i="4"/>
  <c r="Q410" i="4"/>
  <c r="M410" i="4"/>
  <c r="Q409" i="4"/>
  <c r="M409" i="4"/>
  <c r="Q408" i="4"/>
  <c r="M408" i="4"/>
  <c r="Q407" i="4"/>
  <c r="M407" i="4"/>
  <c r="Q406" i="4"/>
  <c r="M406" i="4"/>
  <c r="Q405" i="4"/>
  <c r="M405" i="4"/>
  <c r="Q404" i="4"/>
  <c r="M404" i="4"/>
  <c r="Q403" i="4"/>
  <c r="Q402" i="4"/>
  <c r="Q401" i="4"/>
  <c r="Q400" i="4"/>
  <c r="M400" i="4"/>
  <c r="Q399" i="4"/>
  <c r="M399" i="4"/>
  <c r="Q398" i="4"/>
  <c r="M398" i="4"/>
  <c r="Q397" i="4"/>
  <c r="M397" i="4"/>
  <c r="Q396" i="4"/>
  <c r="M396" i="4"/>
  <c r="Q395" i="4"/>
  <c r="M395" i="4"/>
  <c r="Q394" i="4"/>
  <c r="M394" i="4"/>
  <c r="Q393" i="4"/>
  <c r="M393" i="4"/>
  <c r="Q392" i="4"/>
  <c r="M392" i="4"/>
  <c r="Q391" i="4"/>
  <c r="M391" i="4"/>
  <c r="Q390" i="4"/>
  <c r="M390" i="4"/>
  <c r="Q389" i="4"/>
  <c r="M389" i="4"/>
  <c r="Q388" i="4"/>
  <c r="M388" i="4"/>
  <c r="Q386" i="4"/>
  <c r="M386" i="4"/>
  <c r="Q385" i="4"/>
  <c r="M385" i="4"/>
  <c r="Q384" i="4"/>
  <c r="M384" i="4"/>
  <c r="Q383" i="4"/>
  <c r="Q382" i="4"/>
  <c r="M382" i="4"/>
  <c r="Q381" i="4"/>
  <c r="M381" i="4"/>
  <c r="Q380" i="4"/>
  <c r="M380" i="4"/>
  <c r="Q379" i="4"/>
  <c r="M379" i="4"/>
  <c r="Q378" i="4"/>
  <c r="M378" i="4"/>
  <c r="Q377" i="4"/>
  <c r="M377" i="4"/>
  <c r="Q376" i="4"/>
  <c r="M376" i="4"/>
  <c r="Q375" i="4"/>
  <c r="M375" i="4"/>
  <c r="Q374" i="4"/>
  <c r="M374" i="4"/>
  <c r="Q373" i="4"/>
  <c r="M373" i="4"/>
  <c r="Q372" i="4"/>
  <c r="M372" i="4"/>
  <c r="Q371" i="4"/>
  <c r="M371" i="4"/>
  <c r="Q370" i="4"/>
  <c r="M370" i="4"/>
  <c r="Q369" i="4"/>
  <c r="M369" i="4"/>
  <c r="Q368" i="4"/>
  <c r="M368" i="4"/>
  <c r="Q367" i="4"/>
  <c r="M367" i="4"/>
  <c r="Q366" i="4"/>
  <c r="M366" i="4"/>
  <c r="Q365" i="4"/>
  <c r="M365" i="4"/>
  <c r="Q364" i="4"/>
  <c r="M364" i="4"/>
  <c r="Q363" i="4"/>
  <c r="M363" i="4"/>
  <c r="Q362" i="4"/>
  <c r="M362" i="4"/>
  <c r="Q361" i="4"/>
  <c r="M361" i="4"/>
  <c r="Q360" i="4"/>
  <c r="M360" i="4"/>
  <c r="Q359" i="4"/>
  <c r="M359" i="4"/>
  <c r="Q358" i="4"/>
  <c r="M358" i="4"/>
  <c r="Q357" i="4"/>
  <c r="M357" i="4"/>
  <c r="Q356" i="4"/>
  <c r="M356" i="4"/>
  <c r="Q355" i="4"/>
  <c r="M355" i="4"/>
  <c r="Q354" i="4"/>
  <c r="M354" i="4"/>
  <c r="Q353" i="4"/>
  <c r="Q352" i="4"/>
  <c r="Q351" i="4"/>
  <c r="Q350" i="4"/>
  <c r="Q349" i="4"/>
  <c r="Q348" i="4"/>
  <c r="Q347" i="4"/>
  <c r="Q346" i="4"/>
  <c r="Q345" i="4"/>
  <c r="Q344" i="4"/>
  <c r="Q343" i="4"/>
  <c r="Q342" i="4"/>
  <c r="Q341" i="4"/>
  <c r="Q340" i="4"/>
  <c r="Q339" i="4"/>
  <c r="Q338" i="4"/>
  <c r="Q337" i="4"/>
  <c r="Q336" i="4"/>
  <c r="Q335" i="4"/>
  <c r="Q334" i="4"/>
  <c r="Q333" i="4"/>
  <c r="Q332" i="4"/>
  <c r="M332" i="4"/>
  <c r="Q331" i="4"/>
  <c r="M331" i="4"/>
  <c r="Q330" i="4"/>
  <c r="M330" i="4"/>
  <c r="Q329" i="4"/>
  <c r="M329" i="4"/>
  <c r="Q328" i="4"/>
  <c r="M328" i="4"/>
  <c r="Q327" i="4"/>
  <c r="Q326" i="4"/>
  <c r="Q325" i="4"/>
  <c r="Q324" i="4"/>
  <c r="Q323" i="4"/>
  <c r="Q322" i="4"/>
  <c r="Q321" i="4"/>
  <c r="Q320" i="4"/>
  <c r="Q319" i="4"/>
  <c r="Q318" i="4"/>
  <c r="Q317" i="4"/>
  <c r="Q316" i="4"/>
  <c r="Q315" i="4"/>
  <c r="M315" i="4"/>
  <c r="Q314" i="4"/>
  <c r="M314" i="4"/>
  <c r="Q313" i="4"/>
  <c r="M313" i="4"/>
  <c r="Q312" i="4"/>
  <c r="M312" i="4"/>
  <c r="Q311" i="4"/>
  <c r="M311" i="4"/>
  <c r="Q310" i="4"/>
  <c r="M310" i="4"/>
  <c r="Q309" i="4"/>
  <c r="M309" i="4"/>
  <c r="Q308" i="4"/>
  <c r="M308" i="4"/>
  <c r="Q307" i="4"/>
  <c r="M307" i="4"/>
  <c r="Q306" i="4"/>
  <c r="M306" i="4"/>
  <c r="Q305" i="4"/>
  <c r="M305" i="4"/>
  <c r="Q304" i="4"/>
  <c r="M304" i="4"/>
  <c r="Q303" i="4"/>
  <c r="M303" i="4"/>
  <c r="Q302" i="4"/>
  <c r="M302" i="4"/>
  <c r="Q301" i="4"/>
  <c r="M301" i="4"/>
  <c r="Q300" i="4"/>
  <c r="M300" i="4"/>
  <c r="Q299" i="4"/>
  <c r="M299" i="4"/>
  <c r="Q298" i="4"/>
  <c r="M298" i="4"/>
  <c r="Q297" i="4"/>
  <c r="M297" i="4"/>
  <c r="Q296" i="4"/>
  <c r="M296" i="4"/>
  <c r="Q295" i="4"/>
  <c r="M295" i="4"/>
  <c r="Q294" i="4"/>
  <c r="M294" i="4"/>
  <c r="Q293" i="4"/>
  <c r="M293" i="4"/>
  <c r="Q292" i="4"/>
  <c r="M292" i="4"/>
  <c r="Q291" i="4"/>
  <c r="M291" i="4"/>
  <c r="Q290" i="4"/>
  <c r="M290" i="4"/>
  <c r="Q289" i="4"/>
  <c r="Q288" i="4"/>
  <c r="M288" i="4"/>
  <c r="Q287" i="4"/>
  <c r="M287" i="4"/>
  <c r="Q286" i="4"/>
  <c r="M286" i="4"/>
  <c r="Q285" i="4"/>
  <c r="M285" i="4"/>
  <c r="Q284" i="4"/>
  <c r="M284" i="4"/>
  <c r="Q283" i="4"/>
  <c r="M283" i="4"/>
  <c r="Q282" i="4"/>
  <c r="M282" i="4"/>
  <c r="Q281" i="4"/>
  <c r="M281" i="4"/>
  <c r="Q280" i="4"/>
  <c r="M280" i="4"/>
  <c r="Q279" i="4"/>
  <c r="M279" i="4"/>
  <c r="Q278" i="4"/>
  <c r="M278" i="4"/>
  <c r="Q277" i="4"/>
  <c r="M277" i="4"/>
  <c r="Q276" i="4"/>
  <c r="M276" i="4"/>
  <c r="Q275" i="4"/>
  <c r="M275" i="4"/>
  <c r="Q274" i="4"/>
  <c r="M274" i="4"/>
  <c r="Q273" i="4"/>
  <c r="M273" i="4"/>
  <c r="Q272" i="4"/>
  <c r="M272" i="4"/>
  <c r="Q271" i="4"/>
  <c r="M271" i="4"/>
  <c r="Q270" i="4"/>
  <c r="M270" i="4"/>
  <c r="Q269" i="4"/>
  <c r="M269" i="4"/>
  <c r="Q268" i="4"/>
  <c r="M268" i="4"/>
  <c r="Q267" i="4"/>
  <c r="M267" i="4"/>
  <c r="Q266" i="4"/>
  <c r="M266" i="4"/>
  <c r="Q265" i="4"/>
  <c r="M265" i="4"/>
  <c r="Q264" i="4"/>
  <c r="M264" i="4"/>
  <c r="Q263" i="4"/>
  <c r="M263" i="4"/>
  <c r="Q262" i="4"/>
  <c r="M262" i="4"/>
  <c r="Q261" i="4"/>
  <c r="M261" i="4"/>
  <c r="Q260" i="4"/>
  <c r="M260" i="4"/>
  <c r="Q259" i="4"/>
  <c r="M259" i="4"/>
  <c r="Q258" i="4"/>
  <c r="Q257" i="4"/>
  <c r="Q256" i="4"/>
  <c r="Q255" i="4"/>
  <c r="Q254" i="4"/>
  <c r="Q253" i="4"/>
  <c r="Q252" i="4"/>
  <c r="Q251" i="4"/>
  <c r="Q250" i="4"/>
  <c r="M250" i="4"/>
  <c r="Q249" i="4"/>
  <c r="Q248" i="4"/>
  <c r="Q247" i="4"/>
  <c r="Q246" i="4"/>
  <c r="Q245" i="4"/>
  <c r="Q244" i="4"/>
  <c r="Q243" i="4"/>
  <c r="Q242" i="4"/>
  <c r="Q241" i="4"/>
  <c r="Q240" i="4"/>
  <c r="Q239" i="4"/>
  <c r="Q238" i="4"/>
  <c r="Q237" i="4"/>
  <c r="Q236" i="4"/>
  <c r="Q235" i="4"/>
  <c r="Q234" i="4"/>
  <c r="Q233" i="4"/>
  <c r="Q232" i="4"/>
  <c r="M232" i="4"/>
  <c r="Q231" i="4"/>
  <c r="M231" i="4"/>
  <c r="Q230" i="4"/>
  <c r="M230" i="4"/>
  <c r="Q229" i="4"/>
  <c r="M229" i="4"/>
  <c r="Q228" i="4"/>
  <c r="M228" i="4"/>
  <c r="Q227" i="4"/>
  <c r="M227" i="4"/>
  <c r="Q226" i="4"/>
  <c r="M226" i="4"/>
  <c r="Q225" i="4"/>
  <c r="M225" i="4"/>
  <c r="Q224" i="4"/>
  <c r="M224" i="4"/>
  <c r="Q223" i="4"/>
  <c r="M223" i="4"/>
  <c r="Q222" i="4"/>
  <c r="M222" i="4"/>
  <c r="Q221" i="4"/>
  <c r="M221" i="4"/>
  <c r="Q220" i="4"/>
  <c r="M220" i="4"/>
  <c r="Q219" i="4"/>
  <c r="M219" i="4"/>
  <c r="Q218" i="4"/>
  <c r="M218" i="4"/>
  <c r="Q217" i="4"/>
  <c r="M217" i="4"/>
  <c r="Q216" i="4"/>
  <c r="M216" i="4"/>
  <c r="Q215" i="4"/>
  <c r="M215" i="4"/>
  <c r="Q214" i="4"/>
  <c r="M214" i="4"/>
  <c r="Q213" i="4"/>
  <c r="M213" i="4"/>
  <c r="Q212" i="4"/>
  <c r="M212" i="4"/>
  <c r="Q211" i="4"/>
  <c r="Q210" i="4"/>
  <c r="Q209" i="4"/>
  <c r="Q208" i="4"/>
  <c r="Q207" i="4"/>
  <c r="Q206" i="4"/>
  <c r="Q205" i="4"/>
  <c r="Q204" i="4"/>
  <c r="Q203" i="4"/>
  <c r="Q202" i="4"/>
  <c r="Q201" i="4"/>
  <c r="M201" i="4"/>
  <c r="Q200" i="4"/>
  <c r="M200" i="4"/>
  <c r="Q199" i="4"/>
  <c r="M199" i="4"/>
  <c r="Q198" i="4"/>
  <c r="M198" i="4"/>
  <c r="Q197" i="4"/>
  <c r="M197" i="4"/>
  <c r="Q196" i="4"/>
  <c r="M196" i="4"/>
  <c r="Q195" i="4"/>
  <c r="M195" i="4"/>
  <c r="Q194" i="4"/>
  <c r="M194" i="4"/>
  <c r="Q193" i="4"/>
  <c r="M193" i="4"/>
  <c r="Q192" i="4"/>
  <c r="M192" i="4"/>
  <c r="Q191" i="4"/>
  <c r="M191" i="4"/>
  <c r="Q190" i="4"/>
  <c r="M190" i="4"/>
  <c r="Q189" i="4"/>
  <c r="M189" i="4"/>
  <c r="Q188" i="4"/>
  <c r="M188" i="4"/>
  <c r="Q187" i="4"/>
  <c r="M187" i="4"/>
  <c r="Q186" i="4"/>
  <c r="M186" i="4"/>
  <c r="Q185" i="4"/>
  <c r="M185" i="4"/>
  <c r="Q184" i="4"/>
  <c r="M184" i="4"/>
  <c r="Q183" i="4"/>
  <c r="M183" i="4"/>
  <c r="Q182" i="4"/>
  <c r="M182" i="4"/>
  <c r="Q181" i="4"/>
  <c r="M181" i="4"/>
  <c r="Q180" i="4"/>
  <c r="M180" i="4"/>
  <c r="Q179" i="4"/>
  <c r="M179" i="4"/>
  <c r="Q178" i="4"/>
  <c r="M178" i="4"/>
  <c r="Q177" i="4"/>
  <c r="M177" i="4"/>
  <c r="Q176" i="4"/>
  <c r="M176" i="4"/>
  <c r="Q175" i="4"/>
  <c r="M175" i="4"/>
  <c r="Q174" i="4"/>
  <c r="M174" i="4"/>
  <c r="Q173" i="4"/>
  <c r="M173" i="4"/>
  <c r="Q172" i="4"/>
  <c r="Q171" i="4"/>
  <c r="Q170" i="4"/>
  <c r="Q169" i="4"/>
  <c r="Q168" i="4"/>
  <c r="Q167" i="4"/>
  <c r="M167" i="4"/>
  <c r="Q166" i="4"/>
  <c r="M166" i="4"/>
  <c r="Q165" i="4"/>
  <c r="Q164" i="4"/>
  <c r="Q163" i="4"/>
  <c r="M163" i="4"/>
  <c r="Q162" i="4"/>
  <c r="M162" i="4"/>
  <c r="Q161" i="4"/>
  <c r="M161" i="4"/>
  <c r="Q160" i="4"/>
  <c r="M160" i="4"/>
  <c r="Q159" i="4"/>
  <c r="M159" i="4"/>
  <c r="Q158" i="4"/>
  <c r="M158" i="4"/>
  <c r="Q157" i="4"/>
  <c r="M157" i="4"/>
  <c r="Q156" i="4"/>
  <c r="M156" i="4"/>
  <c r="Q155" i="4"/>
  <c r="M155" i="4"/>
  <c r="Q154" i="4"/>
  <c r="M154" i="4"/>
  <c r="Q153" i="4"/>
  <c r="M153" i="4"/>
  <c r="Q152" i="4"/>
  <c r="M152" i="4"/>
  <c r="Q151" i="4"/>
  <c r="Q150" i="4"/>
  <c r="Q149" i="4"/>
  <c r="Q148" i="4"/>
  <c r="Q147" i="4"/>
  <c r="Q146" i="4"/>
  <c r="Q145" i="4"/>
  <c r="Q144" i="4"/>
  <c r="Q143" i="4"/>
  <c r="Q142" i="4"/>
  <c r="Q141" i="4"/>
  <c r="Q140" i="4"/>
  <c r="Q139" i="4"/>
  <c r="Q136" i="4"/>
  <c r="Q134" i="4"/>
  <c r="Q129" i="4"/>
  <c r="Q125" i="4"/>
  <c r="Q124" i="4"/>
  <c r="Q123" i="4"/>
  <c r="Q122" i="4"/>
  <c r="Q121" i="4"/>
  <c r="Q119" i="4"/>
  <c r="Q118" i="4"/>
  <c r="Q117" i="4"/>
  <c r="Q116" i="4"/>
  <c r="Q115" i="4"/>
  <c r="Q114"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F85" i="4"/>
  <c r="Q84" i="4"/>
  <c r="F84" i="4"/>
  <c r="Q83" i="4"/>
  <c r="M83" i="4"/>
  <c r="Q82" i="4"/>
  <c r="M82" i="4"/>
  <c r="Q81" i="4"/>
  <c r="M81" i="4"/>
  <c r="Q80" i="4"/>
  <c r="M80" i="4"/>
  <c r="Q79" i="4"/>
  <c r="M79" i="4"/>
  <c r="Q78" i="4"/>
  <c r="M78" i="4"/>
  <c r="Q77" i="4"/>
  <c r="Q76" i="4"/>
  <c r="Q75" i="4"/>
  <c r="Q74" i="4"/>
  <c r="M74" i="4"/>
  <c r="Q73" i="4"/>
  <c r="M73" i="4"/>
  <c r="Q72" i="4"/>
  <c r="M72" i="4"/>
  <c r="Q71" i="4"/>
  <c r="M71" i="4"/>
  <c r="Q70" i="4"/>
  <c r="M70" i="4"/>
  <c r="Q69" i="4"/>
  <c r="M69" i="4"/>
  <c r="Q68" i="4"/>
  <c r="M68" i="4"/>
  <c r="M67" i="4"/>
  <c r="M66" i="4"/>
  <c r="M65" i="4"/>
  <c r="M64" i="4"/>
  <c r="M63" i="4"/>
  <c r="M62" i="4"/>
  <c r="M61" i="4"/>
  <c r="M60" i="4"/>
  <c r="M59" i="4"/>
  <c r="M58" i="4"/>
  <c r="M57" i="4"/>
  <c r="M56" i="4"/>
  <c r="M55" i="4"/>
  <c r="M54" i="4"/>
  <c r="M53" i="4"/>
  <c r="M52" i="4"/>
  <c r="M51" i="4"/>
  <c r="M50" i="4"/>
  <c r="M49" i="4"/>
  <c r="Q48" i="4"/>
  <c r="M48" i="4"/>
  <c r="Q47" i="4"/>
  <c r="M47" i="4"/>
  <c r="Q46" i="4"/>
  <c r="M46" i="4"/>
  <c r="Q45" i="4"/>
  <c r="M45" i="4"/>
  <c r="Q44" i="4"/>
  <c r="M44" i="4"/>
  <c r="Q43" i="4"/>
  <c r="M43" i="4"/>
  <c r="Q42" i="4"/>
  <c r="M42" i="4"/>
  <c r="Q41" i="4"/>
  <c r="M41" i="4"/>
  <c r="Q40" i="4"/>
  <c r="M40" i="4"/>
  <c r="Q39" i="4"/>
  <c r="M39" i="4"/>
  <c r="Q38" i="4"/>
  <c r="M38" i="4"/>
  <c r="Q37" i="4"/>
  <c r="M37" i="4"/>
  <c r="Q36" i="4"/>
  <c r="M36" i="4"/>
  <c r="Q35" i="4"/>
  <c r="Q34" i="4"/>
  <c r="M34" i="4"/>
  <c r="Q33" i="4"/>
  <c r="M33" i="4"/>
  <c r="Q32" i="4"/>
  <c r="M32" i="4"/>
  <c r="Q31" i="4"/>
  <c r="M31" i="4"/>
  <c r="Q30" i="4"/>
  <c r="M30" i="4"/>
  <c r="Q29" i="4"/>
  <c r="M29" i="4"/>
  <c r="Q28" i="4"/>
  <c r="M28" i="4"/>
  <c r="Q27" i="4"/>
  <c r="M27" i="4"/>
  <c r="Q26" i="4"/>
  <c r="M26" i="4"/>
  <c r="Q25" i="4"/>
  <c r="M25" i="4"/>
  <c r="Q24" i="4"/>
  <c r="M24" i="4"/>
  <c r="Q23" i="4"/>
  <c r="M23" i="4"/>
  <c r="Q22" i="4"/>
  <c r="M22" i="4"/>
  <c r="Q21" i="4"/>
  <c r="M21" i="4"/>
  <c r="Q20" i="4"/>
  <c r="M20" i="4"/>
  <c r="Q19" i="4"/>
  <c r="M19" i="4"/>
  <c r="Q18" i="4"/>
  <c r="M18" i="4"/>
  <c r="Q17" i="4"/>
  <c r="M17" i="4"/>
  <c r="Q16" i="4"/>
  <c r="M16" i="4"/>
  <c r="Q15" i="4"/>
  <c r="M15" i="4"/>
  <c r="Q14" i="4"/>
  <c r="M14" i="4"/>
  <c r="Q13" i="4"/>
  <c r="M13" i="4"/>
  <c r="Q12" i="4"/>
  <c r="M12" i="4"/>
  <c r="Q11" i="4"/>
  <c r="M11" i="4"/>
  <c r="Q50" i="4"/>
  <c r="Q67" i="4"/>
  <c r="Q59" i="4"/>
  <c r="Q52" i="4"/>
  <c r="Q65" i="4"/>
  <c r="Q54" i="4"/>
  <c r="Q64" i="4"/>
  <c r="Q66" i="4"/>
  <c r="Q63" i="4"/>
  <c r="Q49" i="4"/>
  <c r="Q53" i="4"/>
  <c r="Q60" i="4"/>
  <c r="Q58" i="4"/>
  <c r="Q55" i="4"/>
  <c r="Q57" i="4"/>
  <c r="Q61" i="4"/>
  <c r="Q62" i="4"/>
  <c r="Q56" i="4"/>
  <c r="Q51" i="4"/>
</calcChain>
</file>

<file path=xl/comments1.xml><?xml version="1.0" encoding="utf-8"?>
<comments xmlns="http://schemas.openxmlformats.org/spreadsheetml/2006/main">
  <authors>
    <author>Mariel Matos - Registro</author>
    <author>mmartinez</author>
    <author/>
    <author>Dalila Martinez Guzman - Gerente DTE</author>
    <author>Minerba Martinez</author>
    <author>mmatos</author>
    <author>Elizabeth Rosario - Enc. e Registro</author>
  </authors>
  <commentList>
    <comment ref="H13" authorId="0" shapeId="0">
      <text>
        <r>
          <rPr>
            <b/>
            <sz val="9"/>
            <color indexed="81"/>
            <rFont val="Tahoma"/>
            <family val="2"/>
          </rPr>
          <t>Mariel Matos - Registro:</t>
        </r>
        <r>
          <rPr>
            <sz val="9"/>
            <color indexed="81"/>
            <rFont val="Tahoma"/>
            <family val="2"/>
          </rPr>
          <t xml:space="preserve">
No están en el SPE</t>
        </r>
      </text>
    </comment>
    <comment ref="H17" authorId="0" shapeId="0">
      <text>
        <r>
          <rPr>
            <b/>
            <sz val="9"/>
            <color indexed="81"/>
            <rFont val="Tahoma"/>
            <family val="2"/>
          </rPr>
          <t>Mariel Matos - Registro:</t>
        </r>
        <r>
          <rPr>
            <sz val="9"/>
            <color indexed="81"/>
            <rFont val="Tahoma"/>
            <family val="2"/>
          </rPr>
          <t xml:space="preserve">
No están en el SPE</t>
        </r>
      </text>
    </comment>
    <comment ref="I49" authorId="1" shapeId="0">
      <text>
        <r>
          <rPr>
            <b/>
            <sz val="9"/>
            <color indexed="81"/>
            <rFont val="Tahoma"/>
            <family val="2"/>
          </rPr>
          <t>mmartinez:</t>
        </r>
        <r>
          <rPr>
            <sz val="9"/>
            <color indexed="81"/>
            <rFont val="Tahoma"/>
            <family val="2"/>
          </rPr>
          <t xml:space="preserve">
se modifico la fecha inicial que era el 1/10/2017</t>
        </r>
      </text>
    </comment>
    <comment ref="J55" authorId="0" shapeId="0">
      <text>
        <r>
          <rPr>
            <b/>
            <sz val="9"/>
            <color indexed="81"/>
            <rFont val="Tahoma"/>
            <charset val="1"/>
          </rPr>
          <t>Mariel Matos - Registro:</t>
        </r>
        <r>
          <rPr>
            <sz val="9"/>
            <color indexed="81"/>
            <rFont val="Tahoma"/>
            <charset val="1"/>
          </rPr>
          <t xml:space="preserve">
Rediseñar esta meta </t>
        </r>
      </text>
    </comment>
    <comment ref="H131" authorId="0" shapeId="0">
      <text>
        <r>
          <rPr>
            <b/>
            <sz val="9"/>
            <color indexed="81"/>
            <rFont val="Tahoma"/>
            <family val="2"/>
          </rPr>
          <t xml:space="preserve">Mariel Matos - Registro:
Se está haceindo? Cuál es el porcentaje?
</t>
        </r>
      </text>
    </comment>
    <comment ref="A136" authorId="0" shapeId="0">
      <text>
        <r>
          <rPr>
            <b/>
            <sz val="9"/>
            <color indexed="81"/>
            <rFont val="Tahoma"/>
            <family val="2"/>
          </rPr>
          <t>Mariel Matos - Registro:</t>
        </r>
        <r>
          <rPr>
            <sz val="9"/>
            <color indexed="81"/>
            <rFont val="Tahoma"/>
            <family val="2"/>
          </rPr>
          <t xml:space="preserve">
Fila completa Agregada</t>
        </r>
      </text>
    </comment>
    <comment ref="J168" authorId="2" shapeId="0">
      <text>
        <r>
          <rPr>
            <sz val="11"/>
            <color rgb="FF000000"/>
            <rFont val="Calibri"/>
            <family val="2"/>
            <charset val="1"/>
          </rPr>
          <t>Mariel Matos - Registro:</t>
        </r>
        <r>
          <rPr>
            <sz val="11"/>
            <color rgb="FF000000"/>
            <rFont val="Calibri"/>
            <family val="2"/>
            <charset val="1"/>
          </rPr>
          <t>Definir meta con detalles. Qué se pretende lograr con la tarea?</t>
        </r>
      </text>
    </comment>
    <comment ref="G182" authorId="0" shapeId="0">
      <text>
        <r>
          <rPr>
            <b/>
            <sz val="9"/>
            <color indexed="81"/>
            <rFont val="Tahoma"/>
            <family val="2"/>
          </rPr>
          <t>Mariel Matos - Registro:</t>
        </r>
        <r>
          <rPr>
            <sz val="9"/>
            <color indexed="81"/>
            <rFont val="Tahoma"/>
            <family val="2"/>
          </rPr>
          <t xml:space="preserve">
Debes gestionar lo que dice el procedimiento. Ya que en el ranking de NOBACI se miden las evidencias del cumplimiento del procedimiento. </t>
        </r>
      </text>
    </comment>
    <comment ref="F183" authorId="0" shapeId="0">
      <text>
        <r>
          <rPr>
            <b/>
            <sz val="9"/>
            <color indexed="81"/>
            <rFont val="Tahoma"/>
            <family val="2"/>
          </rPr>
          <t>Mariel Matos - Registro:</t>
        </r>
        <r>
          <rPr>
            <sz val="9"/>
            <color indexed="81"/>
            <rFont val="Tahoma"/>
            <family val="2"/>
          </rPr>
          <t xml:space="preserve">
Qué tareas implica? Debes detallas en qué consiste</t>
        </r>
      </text>
    </comment>
    <comment ref="H249" authorId="3" shapeId="0">
      <text>
        <r>
          <rPr>
            <b/>
            <sz val="9"/>
            <color indexed="81"/>
            <rFont val="Tahoma"/>
            <family val="2"/>
          </rPr>
          <t xml:space="preserve">Dalila Martinez Guzman - Gerente DTE:
</t>
        </r>
        <r>
          <rPr>
            <sz val="9"/>
            <color indexed="81"/>
            <rFont val="Tahoma"/>
            <family val="2"/>
          </rPr>
          <t xml:space="preserve">Se tratara de lograr la firma del contrato con Academy Partnership para lograr esto. 
Si no se logra se realizará la contratación de un suplidor para que nos configure una plataforma que permita pagos y que sea user friendly.
Si se lográ el contrato con Academy Partnership se realizará un benchmarking para determinar los cursos que se pondran en la plataforma. </t>
        </r>
      </text>
    </comment>
    <comment ref="J250" authorId="3" shapeId="0">
      <text>
        <r>
          <rPr>
            <b/>
            <sz val="9"/>
            <color indexed="81"/>
            <rFont val="Tahoma"/>
            <family val="2"/>
          </rPr>
          <t>Dalila Martinez Guzman - Gerente DTE:</t>
        </r>
        <r>
          <rPr>
            <sz val="9"/>
            <color indexed="81"/>
            <rFont val="Tahoma"/>
            <family val="2"/>
          </rPr>
          <t xml:space="preserve">
Realizar registro de costo del mooc.</t>
        </r>
      </text>
    </comment>
    <comment ref="F251" authorId="3" shapeId="0">
      <text>
        <r>
          <rPr>
            <b/>
            <sz val="9"/>
            <color indexed="81"/>
            <rFont val="Tahoma"/>
            <family val="2"/>
          </rPr>
          <t xml:space="preserve">Dalila Martinez Guzman - Gerente DTE:
</t>
        </r>
        <r>
          <rPr>
            <sz val="9"/>
            <color indexed="81"/>
            <rFont val="Tahoma"/>
            <family val="2"/>
          </rPr>
          <t>El encargado de proyecto (edwin) me indico que no nos evaluaran en qs star, ya que no somos una universidad virtual . Calidad eligio la parte de infraestructura. porque eso aun no esta aprobado por el mescyt, pero el dpto. Se comprometerá en mejorar la calidad de los cursos ofrecidos por esta vía y la accesibilidad de la plataforma para que estemos listos cuando el ministerio realice las aprobaciones de lugar.</t>
        </r>
      </text>
    </comment>
    <comment ref="G251" authorId="3" shapeId="0">
      <text>
        <r>
          <rPr>
            <b/>
            <sz val="9"/>
            <color indexed="81"/>
            <rFont val="Tahoma"/>
            <family val="2"/>
          </rPr>
          <t>Dalila Martinez Guzman - Gerente DTE:</t>
        </r>
        <r>
          <rPr>
            <sz val="9"/>
            <color indexed="81"/>
            <rFont val="Tahoma"/>
            <family val="2"/>
          </rPr>
          <t xml:space="preserve">
Tomar los resultados de las evaluaciones iniciales y comparar los resultados con las mejoras aplicadas. </t>
        </r>
      </text>
    </comment>
    <comment ref="H251" authorId="0" shapeId="0">
      <text>
        <r>
          <rPr>
            <b/>
            <sz val="9"/>
            <color indexed="81"/>
            <rFont val="Tahoma"/>
            <family val="2"/>
          </rPr>
          <t>Mariel Matos - Registro:</t>
        </r>
        <r>
          <rPr>
            <sz val="9"/>
            <color indexed="81"/>
            <rFont val="Tahoma"/>
            <family val="2"/>
          </rPr>
          <t xml:space="preserve">
Estas tareas debe dividirlas, aunque pertenezcan a una Actividad. </t>
        </r>
      </text>
    </comment>
    <comment ref="F252" authorId="3" shapeId="0">
      <text>
        <r>
          <rPr>
            <b/>
            <sz val="9"/>
            <color indexed="81"/>
            <rFont val="Tahoma"/>
            <family val="2"/>
          </rPr>
          <t xml:space="preserve">Dalila Martinez Guzman - Gerente DTE:
</t>
        </r>
        <r>
          <rPr>
            <sz val="9"/>
            <color indexed="81"/>
            <rFont val="Tahoma"/>
            <family val="2"/>
          </rPr>
          <t>El encargado de proyecto (edwin) me indico que no nos evaluaran en qs star, ya que no somos una universidad virtual . Calidad eligio la parte de infraestructura. porque eso aun no esta aprobado por el mescyt, pero el dpto. Se comprometerá en mejorar la calidad de los cursos ofrecidos por esta vía y la accesibilidad de la plataforma para que estemos listos cuando el ministerio realice las aprobaciones de lugar.</t>
        </r>
      </text>
    </comment>
    <comment ref="F254" authorId="3" shapeId="0">
      <text>
        <r>
          <rPr>
            <b/>
            <sz val="9"/>
            <color indexed="81"/>
            <rFont val="Tahoma"/>
            <family val="2"/>
          </rPr>
          <t xml:space="preserve">Dalila Martinez Guzman - Gerente DTE:
</t>
        </r>
        <r>
          <rPr>
            <sz val="9"/>
            <color indexed="81"/>
            <rFont val="Tahoma"/>
            <family val="2"/>
          </rPr>
          <t>El encargado de proyecto (edwin) me indico que no nos evaluaran en qs star, ya que no somos una universidad virtual . Calidad eligio la parte de infraestructura. porque eso aun no esta aprobado por el mescyt, pero el dpto. Se comprometerá en mejorar la calidad de los cursos ofrecidos por esta vía y la accesibilidad de la plataforma para que estemos listos cuando el ministerio realice las aprobaciones de lugar.</t>
        </r>
      </text>
    </comment>
    <comment ref="H254" authorId="0" shapeId="0">
      <text>
        <r>
          <rPr>
            <b/>
            <sz val="9"/>
            <color indexed="81"/>
            <rFont val="Tahoma"/>
            <family val="2"/>
          </rPr>
          <t>Mariel Matos - Registro:</t>
        </r>
        <r>
          <rPr>
            <sz val="9"/>
            <color indexed="81"/>
            <rFont val="Tahoma"/>
            <family val="2"/>
          </rPr>
          <t xml:space="preserve">
Estas tareas debe dividirlas, aunque pertenezcan a una Actividad. </t>
        </r>
      </text>
    </comment>
    <comment ref="R258" authorId="0" shapeId="0">
      <text>
        <r>
          <rPr>
            <b/>
            <sz val="9"/>
            <color indexed="81"/>
            <rFont val="Tahoma"/>
            <family val="2"/>
          </rPr>
          <t>Mariel Matos - Registro:</t>
        </r>
        <r>
          <rPr>
            <sz val="9"/>
            <color indexed="81"/>
            <rFont val="Tahoma"/>
            <family val="2"/>
          </rPr>
          <t xml:space="preserve">
No es acción. Es un riesgo</t>
        </r>
      </text>
    </comment>
    <comment ref="N259" authorId="0" shapeId="0">
      <text>
        <r>
          <rPr>
            <b/>
            <sz val="9"/>
            <color indexed="81"/>
            <rFont val="Tahoma"/>
            <family val="2"/>
          </rPr>
          <t>Mariel Matos - Registro</t>
        </r>
      </text>
    </comment>
    <comment ref="S324" authorId="4" shapeId="0">
      <text>
        <r>
          <rPr>
            <b/>
            <sz val="9"/>
            <color indexed="81"/>
            <rFont val="Tahoma"/>
            <family val="2"/>
          </rPr>
          <t>Minerba Martinez:</t>
        </r>
        <r>
          <rPr>
            <sz val="9"/>
            <color indexed="81"/>
            <rFont val="Tahoma"/>
            <family val="2"/>
          </rPr>
          <t xml:space="preserve">
Los porcentajes de las metas son un estimado no confirmado, las metas están en proceso de ser definidas por la Alta Gerencia</t>
        </r>
      </text>
    </comment>
    <comment ref="J357" authorId="0" shapeId="0">
      <text>
        <r>
          <rPr>
            <b/>
            <sz val="9"/>
            <color indexed="81"/>
            <rFont val="Tahoma"/>
            <family val="2"/>
          </rPr>
          <t>Mariel Matos - Registro:</t>
        </r>
        <r>
          <rPr>
            <sz val="9"/>
            <color indexed="81"/>
            <rFont val="Tahoma"/>
            <family val="2"/>
          </rPr>
          <t xml:space="preserve">
Fecha probable de logro. </t>
        </r>
      </text>
    </comment>
    <comment ref="J358" authorId="0" shapeId="0">
      <text>
        <r>
          <rPr>
            <b/>
            <sz val="9"/>
            <color indexed="81"/>
            <rFont val="Tahoma"/>
            <family val="2"/>
          </rPr>
          <t>Mariel Matos - Registro:</t>
        </r>
        <r>
          <rPr>
            <sz val="9"/>
            <color indexed="81"/>
            <rFont val="Tahoma"/>
            <family val="2"/>
          </rPr>
          <t xml:space="preserve">
Cuánto generaste el año anterior?</t>
        </r>
      </text>
    </comment>
    <comment ref="J383" authorId="0" shapeId="0">
      <text>
        <r>
          <rPr>
            <b/>
            <sz val="9"/>
            <color indexed="81"/>
            <rFont val="Tahoma"/>
            <family val="2"/>
          </rPr>
          <t>Mariel Matos - Registro:</t>
        </r>
        <r>
          <rPr>
            <sz val="9"/>
            <color indexed="81"/>
            <rFont val="Tahoma"/>
            <family val="2"/>
          </rPr>
          <t xml:space="preserve">
Verificar meta. Entiendo que debe ser un número mayor. Estas habalndo de visitas. No debería ser 1. Sugerimos analizarlo
</t>
        </r>
      </text>
    </comment>
    <comment ref="M383" authorId="0" shapeId="0">
      <text>
        <r>
          <rPr>
            <b/>
            <sz val="9"/>
            <color indexed="81"/>
            <rFont val="Tahoma"/>
            <family val="2"/>
          </rPr>
          <t>Mariel Matos - Registro:</t>
        </r>
        <r>
          <rPr>
            <sz val="9"/>
            <color indexed="81"/>
            <rFont val="Tahoma"/>
            <family val="2"/>
          </rPr>
          <t xml:space="preserve">
Pendiente enviar envidencia </t>
        </r>
      </text>
    </comment>
    <comment ref="I385" authorId="0" shapeId="0">
      <text>
        <r>
          <rPr>
            <b/>
            <sz val="9"/>
            <color indexed="81"/>
            <rFont val="Tahoma"/>
            <family val="2"/>
          </rPr>
          <t>Mariel Matos - Registro:</t>
        </r>
        <r>
          <rPr>
            <sz val="9"/>
            <color indexed="81"/>
            <rFont val="Tahoma"/>
            <family val="2"/>
          </rPr>
          <t xml:space="preserve">
Sugerimos que la fecha se ajuste para marzo con estudiantes de 4to de Bachillerato</t>
        </r>
      </text>
    </comment>
    <comment ref="I387" authorId="5" shapeId="0">
      <text>
        <r>
          <rPr>
            <b/>
            <sz val="8"/>
            <color indexed="81"/>
            <rFont val="Tahoma"/>
            <family val="2"/>
          </rPr>
          <t>mmatos:</t>
        </r>
        <r>
          <rPr>
            <sz val="8"/>
            <color indexed="81"/>
            <rFont val="Tahoma"/>
            <family val="2"/>
          </rPr>
          <t xml:space="preserve">
La fecha depende del requerimiento y según el orden de prioridad que establce el sistema GLPI. 
</t>
        </r>
      </text>
    </comment>
    <comment ref="R389" authorId="6" shapeId="0">
      <text>
        <r>
          <rPr>
            <b/>
            <sz val="8"/>
            <color indexed="81"/>
            <rFont val="Tahoma"/>
            <family val="2"/>
          </rPr>
          <t>Elizabeth Rosario - Enc. e Registro:</t>
        </r>
        <r>
          <rPr>
            <sz val="8"/>
            <color indexed="81"/>
            <rFont val="Tahoma"/>
            <family val="2"/>
          </rPr>
          <t xml:space="preserve">
Actaulemnte el proceso de descarga es lento y sólo se puede descargar un listado a la vez. Se va  asugerir </t>
        </r>
      </text>
    </comment>
    <comment ref="H393" authorId="6" shapeId="0">
      <text>
        <r>
          <rPr>
            <b/>
            <sz val="8"/>
            <color indexed="81"/>
            <rFont val="Tahoma"/>
            <family val="2"/>
          </rPr>
          <t>Elizabeth Rosario - Enc. e Registro:</t>
        </r>
        <r>
          <rPr>
            <sz val="8"/>
            <color indexed="81"/>
            <rFont val="Tahoma"/>
            <family val="2"/>
          </rPr>
          <t xml:space="preserve">
Validar data con la matriz de solicitudes </t>
        </r>
      </text>
    </comment>
    <comment ref="H395" authorId="6" shapeId="0">
      <text>
        <r>
          <rPr>
            <b/>
            <sz val="8"/>
            <color indexed="81"/>
            <rFont val="Tahoma"/>
            <family val="2"/>
          </rPr>
          <t>Elizabeth Rosario - Enc. e Registro:</t>
        </r>
        <r>
          <rPr>
            <sz val="8"/>
            <color indexed="81"/>
            <rFont val="Tahoma"/>
            <family val="2"/>
          </rPr>
          <t xml:space="preserve">
Esta medida fue abolida por el MESCYT para ahorrar espacio. </t>
        </r>
      </text>
    </comment>
    <comment ref="A412" authorId="0" shapeId="0">
      <text>
        <r>
          <rPr>
            <b/>
            <sz val="9"/>
            <color indexed="81"/>
            <rFont val="Tahoma"/>
            <family val="2"/>
          </rPr>
          <t>Mariel Matos - Registro:</t>
        </r>
        <r>
          <rPr>
            <sz val="9"/>
            <color indexed="81"/>
            <rFont val="Tahoma"/>
            <family val="2"/>
          </rPr>
          <t xml:space="preserve">
Debe eliminarse</t>
        </r>
      </text>
    </comment>
    <comment ref="G461" authorId="0" shapeId="0">
      <text>
        <r>
          <rPr>
            <b/>
            <sz val="9"/>
            <color indexed="81"/>
            <rFont val="Tahoma"/>
            <charset val="1"/>
          </rPr>
          <t>Mariel Matos - Registro:</t>
        </r>
        <r>
          <rPr>
            <sz val="9"/>
            <color indexed="81"/>
            <rFont val="Tahoma"/>
            <charset val="1"/>
          </rPr>
          <t xml:space="preserve">
Te pertenece esta tarea</t>
        </r>
      </text>
    </comment>
    <comment ref="J486" authorId="0" shapeId="0">
      <text>
        <r>
          <rPr>
            <b/>
            <sz val="9"/>
            <color indexed="81"/>
            <rFont val="Tahoma"/>
            <family val="2"/>
          </rPr>
          <t>Mariel Matos - Registro:</t>
        </r>
        <r>
          <rPr>
            <sz val="9"/>
            <color indexed="81"/>
            <rFont val="Tahoma"/>
            <family val="2"/>
          </rPr>
          <t xml:space="preserve">
Para cumplir con la meta definida para esta tarea sera necesario pasar una encuesta por lo que recomiendo la creación del instrumento y definir a quienes se les estaría pasando dicha encuesta.</t>
        </r>
      </text>
    </comment>
    <comment ref="I488" authorId="1" shapeId="0">
      <text>
        <r>
          <rPr>
            <b/>
            <sz val="9"/>
            <color indexed="81"/>
            <rFont val="Tahoma"/>
            <family val="2"/>
          </rPr>
          <t>mmartinez:</t>
        </r>
        <r>
          <rPr>
            <sz val="9"/>
            <color indexed="81"/>
            <rFont val="Tahoma"/>
            <family val="2"/>
          </rPr>
          <t xml:space="preserve">
Le sugiero indicar una fecha por la actividad descrita es algo que se realizara una vez al año</t>
        </r>
      </text>
    </comment>
    <comment ref="G494" authorId="0" shapeId="0">
      <text>
        <r>
          <rPr>
            <b/>
            <sz val="9"/>
            <color indexed="81"/>
            <rFont val="Tahoma"/>
            <family val="2"/>
          </rPr>
          <t>Mariel Matos - Registro:</t>
        </r>
        <r>
          <rPr>
            <sz val="9"/>
            <color indexed="81"/>
            <rFont val="Tahoma"/>
            <family val="2"/>
          </rPr>
          <t xml:space="preserve">
  El indicador asociado a esta tarea debería sera % de implementación del nuevo sistema. </t>
        </r>
      </text>
    </comment>
    <comment ref="H497" authorId="0" shapeId="0">
      <text>
        <r>
          <rPr>
            <b/>
            <sz val="9"/>
            <color indexed="81"/>
            <rFont val="Tahoma"/>
            <family val="2"/>
          </rPr>
          <t>Mariel Matos - Registro:</t>
        </r>
        <r>
          <rPr>
            <sz val="9"/>
            <color indexed="81"/>
            <rFont val="Tahoma"/>
            <family val="2"/>
          </rPr>
          <t xml:space="preserve">
 la tarea asociada a esta actividad ya fue cumplida en el 2017. Debes puntualizar lo que falta
</t>
        </r>
      </text>
    </comment>
  </commentList>
</comments>
</file>

<file path=xl/sharedStrings.xml><?xml version="1.0" encoding="utf-8"?>
<sst xmlns="http://schemas.openxmlformats.org/spreadsheetml/2006/main" count="6139" uniqueCount="2617">
  <si>
    <t>EJES ESTRATEGICOS</t>
  </si>
  <si>
    <t>OBJETIVO(S) GENERAL(ES)</t>
  </si>
  <si>
    <t>OBJETIVO(S) ESPECÍFICO(S)</t>
  </si>
  <si>
    <t>% Avance de Tarea</t>
  </si>
  <si>
    <t>% Avance Real</t>
  </si>
  <si>
    <t>Cálculo de Riesgos y Actividades de Mitigación</t>
  </si>
  <si>
    <t>Riesgo</t>
  </si>
  <si>
    <t>Probabilidad</t>
  </si>
  <si>
    <t>Impacto</t>
  </si>
  <si>
    <t>Gravedad</t>
  </si>
  <si>
    <t>Acciones de Mitigación</t>
  </si>
  <si>
    <t>Comentarios</t>
  </si>
  <si>
    <t>LINEAS DE ACCIÓN</t>
  </si>
  <si>
    <t>Objetivo(s) General(es)</t>
  </si>
  <si>
    <t>Objetivo(s) Especifico(s)</t>
  </si>
  <si>
    <t>Actividades y/o Procesos</t>
  </si>
  <si>
    <t>Fecha de Alcance</t>
  </si>
  <si>
    <t>Meta</t>
  </si>
  <si>
    <t>Tareas</t>
  </si>
  <si>
    <t>Peso</t>
  </si>
  <si>
    <t>1.1 Consolidar modelos académicos reforzando su vinculación al emprendimiento.</t>
  </si>
  <si>
    <t>2.1 Fortalecer la calidad de los programas académicos.</t>
  </si>
  <si>
    <t>2.2 Reforzar la calidad de nuestros servicios.</t>
  </si>
  <si>
    <t>2.3 Mejorar el posicionamiento institucional en los ranking internacionales</t>
  </si>
  <si>
    <t>3.1 Fortalecer las actualizaciones de nuestros programas académicos tomando como referencia los estándares internacionales de acuerdo a las normativas nacionales</t>
  </si>
  <si>
    <t>4.1 Aumentar fuentes de ingreso</t>
  </si>
  <si>
    <t>4.2 Optimizar costos operativos</t>
  </si>
  <si>
    <t>5.1 Crear programas y alianzas nacionales e internacionales para realizar intercambio de conocimiento de forma presencial y virtual</t>
  </si>
  <si>
    <t>5.2 Implementar iniciativas de comunicación de impacto internacional</t>
  </si>
  <si>
    <t>1.1.1 Relanzar los programas académicos orientados al emprendimiento.</t>
  </si>
  <si>
    <t>1.1.2 Implementar nuevos programas de emprendimiento.</t>
  </si>
  <si>
    <t>1.1.3 Establecer alianzas y organismos estratégicos para impulsar el emprendimiento.</t>
  </si>
  <si>
    <t>2.1.1 Acreditar los programas académicos a nivel internacional</t>
  </si>
  <si>
    <t>2.1.2 Ofertar programas académicos actualizados</t>
  </si>
  <si>
    <t>2.1.3 Contar con docentes formados al más alto nivel y certificados</t>
  </si>
  <si>
    <t>2.1.4 Reforzar el plan de marketing y comunicación</t>
  </si>
  <si>
    <t>2.2.1 Incrementar la satisfacción de nuestros clientes.</t>
  </si>
  <si>
    <t>2.2.2 Incrementar la satisfacción de nuestros colaboradores</t>
  </si>
  <si>
    <t>2.2.3 Implementar tecnologías de última generación</t>
  </si>
  <si>
    <t>2.2.4 Eficientizar los procesos administrativos.</t>
  </si>
  <si>
    <t>2.3.1 Mejorar el posicionamiento institucional en el ranking regional de educación superior.</t>
  </si>
  <si>
    <t>2.3.2 Incrementar el número de reconocimientos, premios y certificaciones internacionales de la institución.</t>
  </si>
  <si>
    <t>3.1.1 Incrementar nuestro campus virtual</t>
  </si>
  <si>
    <t>3.1.2 Crear capacitaciones nuevas acorde con las necesidades del mercado.</t>
  </si>
  <si>
    <t>3.1.3 Implementar proyectos de innovación educativa.</t>
  </si>
  <si>
    <t>4.1.1 Ampliar la oferta académica de educación superior y permanente</t>
  </si>
  <si>
    <t>4.1.2 Establecer nuevas alianzas con instituciones del sector público y privado</t>
  </si>
  <si>
    <t>4.1.3 Incrementar la presencia a nivel nacional</t>
  </si>
  <si>
    <t>4.2.1 Aumentar la productividad docente</t>
  </si>
  <si>
    <t>4.2.2 Optimizar uso de espacio de aulas, laboratorios y talleres</t>
  </si>
  <si>
    <t>4.2.3 Controlar los niveles de rentabilidad por oferta académica</t>
  </si>
  <si>
    <t>5.1.1 Gestionar acuerdos internacionales para intercambios</t>
  </si>
  <si>
    <t>5.2.1 Crear un plan de comunicación para el mercado internacional</t>
  </si>
  <si>
    <t>1.1.1.1 Implementar nuevas actividades o proyectos dentro de nuestros programas académicos.</t>
  </si>
  <si>
    <t>1.1.2.1 Implementar concursos enfocados al emprendimiento</t>
  </si>
  <si>
    <t>1.1.2.2 Realizar programas académicos enfocados al emprendimiento</t>
  </si>
  <si>
    <t>1.1.3.1 Lograr acuerdos para el financiamiento de proyectos de emprendimiento</t>
  </si>
  <si>
    <t>1.1.3.2 Establecer organismos internos para el desarrollo del emprendimiento.</t>
  </si>
  <si>
    <t>2.1.1.1 Realizar proceso de acreditación de los programas académicos seleccionados.</t>
  </si>
  <si>
    <t>2.1.2.1 Actualizar programas académicos educación superior</t>
  </si>
  <si>
    <t>2.1.2.2 Actualizar programas académicos educación permanente</t>
  </si>
  <si>
    <t>2.1.3.1 Mejorar el plan de capacitación docente</t>
  </si>
  <si>
    <t>2.1.4.1 Reforzar plan de marketing</t>
  </si>
  <si>
    <t>2.1.4.2 Realizar un plan de comunicación intensiva de la institución y de nuestros cursos en todos los medios disponibles.</t>
  </si>
  <si>
    <t>2.2.1.1 Aumentar el nivel de satisfacción de los estudiantes</t>
  </si>
  <si>
    <t>2.2.1.2 Aumentar el nivel de satisfacción de los empleadores</t>
  </si>
  <si>
    <t>2.2.1.3 Aumentar el nivel de satisfacción de nuestros clientes corporativos.</t>
  </si>
  <si>
    <t>2.2.2.1 Realizar actividades de integración</t>
  </si>
  <si>
    <t>2.2.2.2 Mejorar el sistema de comunicación interna</t>
  </si>
  <si>
    <t>2.2.2.3 Mejorar el clima laboral</t>
  </si>
  <si>
    <t>2.2.3.1 Actualizar los equipos existentes</t>
  </si>
  <si>
    <t>2.3.1.1 Estudiar y analizar los ranking que aplican a nuestra realidad institucional.</t>
  </si>
  <si>
    <t>2.3.1.2 Definir plan de posicionamiento en el ranking.</t>
  </si>
  <si>
    <t>2.3.1.3 Establecer ciclo de implementación del plan de ranking de la institución</t>
  </si>
  <si>
    <t>2.3.2.1 Participar en los diferentes concursos, premios y reconocimientos relacionados al rango de acción de la institución.</t>
  </si>
  <si>
    <t>3.1.1.1 Ampliar la capacidad de nuestro campus virtual</t>
  </si>
  <si>
    <t>3.1.1.2 Incrementar la oferta académica virtual</t>
  </si>
  <si>
    <t>3.1.1.3 Crear y promocionar nuevos programas virtuales de interés nacional e internacional</t>
  </si>
  <si>
    <t>3.1.2.1 Hacer levantamiento de las necesidades del mercado</t>
  </si>
  <si>
    <t>3.1.2.2 Promocionar y apertura nuevos cursos</t>
  </si>
  <si>
    <t>3.1.3.1 Adquirir nuevas tecnologías aplicadas al proceso de enseñanza - aprendizaje.</t>
  </si>
  <si>
    <t>4.1.1.1 Crear nuevas carreras</t>
  </si>
  <si>
    <t>4.1.1.2 Crear nuevos cursos de educación permanente</t>
  </si>
  <si>
    <t>4.1.2.1 Realizar acuerdos o convenios de capacitación que generen ingresos</t>
  </si>
  <si>
    <t>4.1.3.1 Implementar programas de capacitación con una amplia cobertura a nivel nacional</t>
  </si>
  <si>
    <t>4.2.1.1 Aumentar el cumplimiento de los contratos de labor docente</t>
  </si>
  <si>
    <t>4.2.2.1 Reducir el nivel de ocio de los espacios destinados a la docencia</t>
  </si>
  <si>
    <t>5.1.1.1 Establecer acuerdos con instituciones homólogas para el intercambio de docentes y estudiantes</t>
  </si>
  <si>
    <t>5.2.1.1 Establecer presencias físicas y comunicaciones internacionales de la institución</t>
  </si>
  <si>
    <t>3. Innovación de nuestros programas académicos</t>
  </si>
  <si>
    <r>
      <t xml:space="preserve">1. Formar talento humano con capacidad </t>
    </r>
    <r>
      <rPr>
        <b/>
        <sz val="11"/>
        <rFont val="Calibri"/>
        <family val="2"/>
      </rPr>
      <t>emprendedora</t>
    </r>
  </si>
  <si>
    <r>
      <t xml:space="preserve">2. </t>
    </r>
    <r>
      <rPr>
        <b/>
        <sz val="11"/>
        <rFont val="Calibri"/>
        <family val="2"/>
      </rPr>
      <t>Referente</t>
    </r>
    <r>
      <rPr>
        <sz val="11"/>
        <color theme="1"/>
        <rFont val="Calibri"/>
        <family val="2"/>
      </rPr>
      <t xml:space="preserve"> de educación tecnológica</t>
    </r>
  </si>
  <si>
    <r>
      <t xml:space="preserve">4. Ser </t>
    </r>
    <r>
      <rPr>
        <b/>
        <sz val="11"/>
        <rFont val="Calibri"/>
        <family val="2"/>
      </rPr>
      <t>Autosostenible</t>
    </r>
  </si>
  <si>
    <r>
      <t>5. Proyectar nuestros profesionales a</t>
    </r>
    <r>
      <rPr>
        <b/>
        <sz val="11"/>
        <rFont val="Calibri"/>
        <family val="2"/>
      </rPr>
      <t xml:space="preserve"> nivel nacional e internacional</t>
    </r>
  </si>
  <si>
    <t>2.2.3.2 Adquirir equipos de última generación.</t>
  </si>
  <si>
    <t>2.2.4.1 Reingeniería de procesos administrativos.</t>
  </si>
  <si>
    <t>Actividades - Procesos</t>
  </si>
  <si>
    <t>Ejes Estratégicos</t>
  </si>
  <si>
    <t>Línea de Acción</t>
  </si>
  <si>
    <t>LISTAS PREDECIBLES</t>
  </si>
  <si>
    <t>4.2.3.1 Controlar los niveles de rentabilidad en relación a cantidad de estudiantes por curso</t>
  </si>
  <si>
    <t>Area Responsable</t>
  </si>
  <si>
    <t>Indicadores</t>
  </si>
  <si>
    <t>Verificación y validación de documentos</t>
  </si>
  <si>
    <t>Publicación de resultados</t>
  </si>
  <si>
    <t>Readmisión</t>
  </si>
  <si>
    <t xml:space="preserve">Ambientación </t>
  </si>
  <si>
    <t>Planificación de los procesos de Admisión.</t>
  </si>
  <si>
    <t>Evaluación de los candidatos</t>
  </si>
  <si>
    <t>Entrega de expedientes a Registro</t>
  </si>
  <si>
    <t>Admisiones</t>
  </si>
  <si>
    <t>2. Referente de educación tecnológica</t>
  </si>
  <si>
    <t xml:space="preserve">Número de expedientes entregados en función del número de inscritos </t>
  </si>
  <si>
    <t>Que los candidatos no suban todos los documentos</t>
  </si>
  <si>
    <t>Que los resultados de los examenes no lleguen en el tiempo estipulado</t>
  </si>
  <si>
    <t>Determinar las fechas adecuadas en conjunto con el calendario académico.</t>
  </si>
  <si>
    <t xml:space="preserve">Habilitar en ORBI la recepción de solicitudes. </t>
  </si>
  <si>
    <t xml:space="preserve">Impartir pruebas POMA y ABI </t>
  </si>
  <si>
    <t>Realizar el programa y carpeta promocional de las informaciones a presentar</t>
  </si>
  <si>
    <t>Calendarizar la fecha en la agenda de los involucrados y publicar en las redes y página web de la institución</t>
  </si>
  <si>
    <t xml:space="preserve">Organizar los documentos recibidos, anexandole los faltantes generados durante el proceso interno. </t>
  </si>
  <si>
    <t>Planificación Operativa Anual 2018</t>
  </si>
  <si>
    <t>Cumplir los procesos dentro de las fechas establecidas</t>
  </si>
  <si>
    <t>Coordinar las fechas en base al calendario académico general</t>
  </si>
  <si>
    <t>El plazo de tiempo que tarde la Mescyt para enviar los resultados de las pruebas POMA son determinantes para el resto del proceso, este paso puede atrasar el proceso completo de admisión</t>
  </si>
  <si>
    <t>Cantidad  de solicitudes por centro educativo visitado</t>
  </si>
  <si>
    <t xml:space="preserve">Promoción del ITLA en escuelas, colegios y politécnicos. </t>
  </si>
  <si>
    <t>No contar con el trasporte, recurso humano y técnico  necesario. Que los centros Educactivos no muestren receptividad a la hora de solicitar las citas</t>
  </si>
  <si>
    <t xml:space="preserve">Socializar con el dept. de operaciones y soporte las fechas establecidas para la separación en la agenda. Contactar los centros educativos en el mes de febrero para poder calendarizar a tiempo las citas </t>
  </si>
  <si>
    <t>Impactar mínimo 60 Centros Educativos</t>
  </si>
  <si>
    <t xml:space="preserve">Aumento de matrícula </t>
  </si>
  <si>
    <t>Cantidad de Centros Educativos recibidos en el ITLA</t>
  </si>
  <si>
    <t xml:space="preserve">Coordinar la visita de centros educativos a la institución en conjunto con Mercadeo </t>
  </si>
  <si>
    <t>Recibir mínimo 25 Centros Educativos en el ITLA</t>
  </si>
  <si>
    <t>No tener disponibilidad de auditorio para el recibimiento.</t>
  </si>
  <si>
    <t>Estar en contacto con los colegios para coordinar los calendarios de  ambas instituciones con tiempo de antelación</t>
  </si>
  <si>
    <t>cumplimiento de las fechas estabelcidas en el calendario de admisiones</t>
  </si>
  <si>
    <t>Coodinar actividad (ExpoITLA2018)</t>
  </si>
  <si>
    <t>Cantidad de Solicitudes de admisión realizadas producto de la feria</t>
  </si>
  <si>
    <t xml:space="preserve">Obtener minímo 70 solicitudes de Admisión </t>
  </si>
  <si>
    <t xml:space="preserve">Que los estudiantes que nos visiten no esten interesados en nuestras carreras. </t>
  </si>
  <si>
    <t xml:space="preserve">Coordinar talleres de todos los centros, con actividades dinámicas que dejen claros los objetivos de cada carrera, </t>
  </si>
  <si>
    <t>Esta actividad involucra tanto a la parte académica, como administrativa</t>
  </si>
  <si>
    <t xml:space="preserve">Visitar empresas para ofertarle el tecnólogo para  personal. Que sea incluido dentro de su plan de beneficios </t>
  </si>
  <si>
    <t>Visitar 5 empresas</t>
  </si>
  <si>
    <t>Que las empresas no sean felixibles con los horarios a los empleados para asistir a clases</t>
  </si>
  <si>
    <t>Tener mayor cantidad de  secciones en las noches para los que trabajan.</t>
  </si>
  <si>
    <t>Cantidad de empresas visitadas</t>
  </si>
  <si>
    <t xml:space="preserve">Cantidad de Publicaciones </t>
  </si>
  <si>
    <t>En conjunto con el departamento de comunicaciones coordinar las publicaciones de las admisiones que se realizaran durante la convocatoria</t>
  </si>
  <si>
    <t>1 publicación semanal en el período Marzo-Agosto 2018</t>
  </si>
  <si>
    <t>Que las publicaciones no se realicen en las fechas establecidas</t>
  </si>
  <si>
    <t xml:space="preserve">Monitoreo constante con el departamento de comunicaciones. </t>
  </si>
  <si>
    <t xml:space="preserve">Cantidad de Solicitudes de admisión recibida </t>
  </si>
  <si>
    <t xml:space="preserve">Marzo-Agosto </t>
  </si>
  <si>
    <t>Recibir 1,200 solicitudes de admisión</t>
  </si>
  <si>
    <t>Que una misma persona realice varias solicitudes de admisión con diferentes usuarios</t>
  </si>
  <si>
    <t>Identificar las solicitudes falsas para tener un número real de solicitudes hábiles</t>
  </si>
  <si>
    <t>La elimincación de registros no es una opción por lo que estamos trabajando en poder cambiar el estatus en el sistema y asi poder identificar cuales no debemos tomar en consideración paa fines de reporte</t>
  </si>
  <si>
    <t>Validar el 100% de los documentos recibidos</t>
  </si>
  <si>
    <t>Correos recordatorios</t>
  </si>
  <si>
    <t>Cantidad de documentos validados / total de documentos según cantidad de solicitudes pagas</t>
  </si>
  <si>
    <t xml:space="preserve">Validar todos los documentos recibidos a través de orbi. </t>
  </si>
  <si>
    <t>Cantidad de Examinados / total de solicitudes pagas con record de notas</t>
  </si>
  <si>
    <t xml:space="preserve">Solicicitar al Mescyt la separación de las fechas de examenes, coordinar junto a Orientación la logistica de evalaución. </t>
  </si>
  <si>
    <t>Examinar el 100% de los candidatos con record de notas</t>
  </si>
  <si>
    <t xml:space="preserve">Que los candidatos no consigan el record de notas antes del último examen de admisión. </t>
  </si>
  <si>
    <t>Correos, llamadas de seguimiento, disponibilidad de varias fechas de examen</t>
  </si>
  <si>
    <t>Número de admitidos / cantidad de solicitudes pagas</t>
  </si>
  <si>
    <t>Adjudicar los resultados de las pruebas a cada candidato</t>
  </si>
  <si>
    <t>Evaluar en Orbi, ejecutando la admisión formal a la institución</t>
  </si>
  <si>
    <t>Dar resultado al 100% de examinados</t>
  </si>
  <si>
    <t>Machar el 100% de examinados con los resultados correspondientes</t>
  </si>
  <si>
    <t>Que los candidatos no asistan a las pruebas. Que la Mescyt tenga las fechas ocupadas.</t>
  </si>
  <si>
    <t>Solicitar las fechas de examenes con 4 meses de anticipación</t>
  </si>
  <si>
    <t xml:space="preserve">Que la Mescyt envie tardíos los resultados </t>
  </si>
  <si>
    <t xml:space="preserve">Que en Orbi no se pueda Procesar los resultados por fallas técnicas </t>
  </si>
  <si>
    <t xml:space="preserve">Verificación del módulo de admisiones con antelación, corrigiendo cualquier impase </t>
  </si>
  <si>
    <t>Monitoreo y comunicación constante con los responsables de enviar los resultados</t>
  </si>
  <si>
    <t>Pruebas complementarias</t>
  </si>
  <si>
    <t>Coordinación de pruebas virtuales de Propedéutico de Matemáticas e inglés</t>
  </si>
  <si>
    <t>% de admitidos tenga un usuario en la plataforma virtual</t>
  </si>
  <si>
    <t>Creación de usuarios en el campus virtual en conjunto con el depart. De Técnología Educativa</t>
  </si>
  <si>
    <t>Que mínimo el 50% de los admitidos tomen las pruebas</t>
  </si>
  <si>
    <t>Que el DTE no tenga a tiempo los correos que les crea soporte técnico y no pueda enrolar a los candidatos en el tiempo establecido</t>
  </si>
  <si>
    <t>Inmediatemente se procesan los candidatos se les envian los reportes a sporte técnico para que haga la creación de los correos y el DTE pueda enrolarlos a tiempo en el campus virtual</t>
  </si>
  <si>
    <t>Los correos institucionales son obligatorios para poder enrolarlos en el campus virtual</t>
  </si>
  <si>
    <t>Cantidad de correos creados /Cantidad de admitdios</t>
  </si>
  <si>
    <t>Cantidad de examinados / cantidad de admitidos</t>
  </si>
  <si>
    <t>Realizar los procesos de compras en las fechas oportunas para la actividad</t>
  </si>
  <si>
    <t>Realizar la convocatoria a los admitidos</t>
  </si>
  <si>
    <t>Reservar la fecha a los encargados 2 meses antes</t>
  </si>
  <si>
    <t>Que se les presente una actividad de prioridad en la misma fecha</t>
  </si>
  <si>
    <t>Separar la fecha con meses de anticipación</t>
  </si>
  <si>
    <t>Cantidad de carpetas entregadas = cantidad de asistentes</t>
  </si>
  <si>
    <t>Que asista mínimo un 80% de los admitidos</t>
  </si>
  <si>
    <t>Que los admitidos no asistan a la ambientación</t>
  </si>
  <si>
    <t>Motivar por diferentes vías a que asistan</t>
  </si>
  <si>
    <t>Fecha de recepción de servicios</t>
  </si>
  <si>
    <t>Tener los alquileres y servicios para la fecha pautada de la actividad</t>
  </si>
  <si>
    <t>Que no tengamos oferentes en el proceso lanzado</t>
  </si>
  <si>
    <t>Realizar con anticpación los procesos de compras correspondientes</t>
  </si>
  <si>
    <t>Cantidad de carpetas preparadas</t>
  </si>
  <si>
    <t>Realizar la misma cantidad de carpetas que de admitidos</t>
  </si>
  <si>
    <t>Que no tengamos suficiente material para imprimir las informaciones</t>
  </si>
  <si>
    <t>Incluir en el PAC todos los materiales necesarios para esta actividad</t>
  </si>
  <si>
    <t>Realizar la encuesta de satisfacción a través de ORBI</t>
  </si>
  <si>
    <t>Cantidad de respuestas / cantidad de admitidos</t>
  </si>
  <si>
    <t>Tener la misma cantidad de encuestas que de admitidos</t>
  </si>
  <si>
    <t>Que no llenen la encuesta</t>
  </si>
  <si>
    <t>Se les pone de manera obligatoria al ingresar a  su usario en Orbi, hasta que no las llenan, no tienen ninguna opción habilitada</t>
  </si>
  <si>
    <t xml:space="preserve">Fecha de creación en la agenda </t>
  </si>
  <si>
    <t>Cambio de carrera</t>
  </si>
  <si>
    <t>Entregar el 100% de los expedientes entregados de los inscritos</t>
  </si>
  <si>
    <t>Que el inscrito no entregue el expediente a tiempo</t>
  </si>
  <si>
    <t>Se establecen fechas de entrega y en caso de incumplir no pueden solicitar ningún documento a la institución</t>
  </si>
  <si>
    <t>Cantidad de cambios aprobados en base a la cantidad de solicitudes recibidas</t>
  </si>
  <si>
    <t xml:space="preserve">Aprobar los cambios de carreras recibidos </t>
  </si>
  <si>
    <t xml:space="preserve">Aprobar los cambios de carreras recibidos dentro de las fechas establecidas en el calendario académico </t>
  </si>
  <si>
    <t>Que las solicitudes no sean aprobadas por el encargado de centro en el tiempo correspondiente</t>
  </si>
  <si>
    <t>Cantidad de readmisiones solicitadas</t>
  </si>
  <si>
    <t>Procesar todas las readmisiones que nos realicen</t>
  </si>
  <si>
    <t>Procesar el 100% de las readmsiones</t>
  </si>
  <si>
    <t>Que no hayan solicitudes de readmisión</t>
  </si>
  <si>
    <t xml:space="preserve">Es una opción realizar una 2da carrea, puede que en una convocatoria no se anime nadie a continuar una. </t>
  </si>
  <si>
    <t>Mayo y Septiembre</t>
  </si>
  <si>
    <t>4. Ser Autosostenible</t>
  </si>
  <si>
    <t>4.1.4 Optimización de Recursos.</t>
  </si>
  <si>
    <t>  4.1.4.1 Incrementar la recuperación de cobros.</t>
  </si>
  <si>
    <t>Asistencia Financiera</t>
  </si>
  <si>
    <t>Gestión de cobros de los estudiantes inscritos en educación superior con recursos propios, según periodo académico</t>
  </si>
  <si>
    <t>Total cobrado/ Total facturado</t>
  </si>
  <si>
    <t>Gestión de cobros de los estudiantes inscritos en educación superior con recursos propios, según periodo académico
Total cobrado/ Total facturado</t>
  </si>
  <si>
    <t xml:space="preserve">Cuatrimestral depués del proceso de bajas  y añadidas </t>
  </si>
  <si>
    <t>Cobrar el 90% de las cuentas por cobrar.</t>
  </si>
  <si>
    <t>Que los estudiantes no reciban la información a tiempo, por falta de seguimiento.</t>
  </si>
  <si>
    <t>Combinación de llamadas. Correos.</t>
  </si>
  <si>
    <t>C1 facturado RD$ 22,260,120.00   Cobrado RD$12,581,570.00    57% de cumplimiento</t>
  </si>
  <si>
    <t>Gestión de cobros a clientes corporativos que cubren los costos de matricula a estudiantes inscritos en educación superior según periodo académico.</t>
  </si>
  <si>
    <t>Generar la factura por medio sistema de orbi, enviar por mensajería, confirmar recepción con la empresa, registrar en la matriz de cuentas por cobrar, llamar para confirmar el pago.</t>
  </si>
  <si>
    <t xml:space="preserve">Cuatrimestal después del proceso de bajas  y añadidas </t>
  </si>
  <si>
    <t>Cobrar el 80% de las cuentas por cobrar.</t>
  </si>
  <si>
    <t>Que los clientes corporativos  no reciban la información y factura a tiempo.</t>
  </si>
  <si>
    <t>Llamadas de seguimientos y visitas al encargado de cuentas por cobrar de la empresa.</t>
  </si>
  <si>
    <t>C1 facturado RD$ 408,800.00   Cobrado RD$267,368.00  66% de cumplimiento</t>
  </si>
  <si>
    <t>Gestión de cobros de los estudiantes inscritos en educación superior sector gobierno, según periodo académico.</t>
  </si>
  <si>
    <t>Cobrar el 45% de las cuentas por cobrar.</t>
  </si>
  <si>
    <t>Que los clientes del estado  no reciban la información y factura a tiempo.</t>
  </si>
  <si>
    <t>C1 facturado RD$8,921,040.00                    Cobrado RD$ 0   %0de cumplimiento</t>
  </si>
  <si>
    <t>Gestión de cobros de los estudiantes inscritos en educación permanente con recursos propios, según periodo académico.</t>
  </si>
  <si>
    <t>Identificar los estudiantes pendientes de pago, enviar correo de recordatorio de pago y proceder a llamar.</t>
  </si>
  <si>
    <t>Enero, abril, agosto, octubre, después de la semana de ajustes.</t>
  </si>
  <si>
    <t>T1 facturado RD$2,329,000.00    Cobrado RD$1,747,300.00  75% de cumplimiento</t>
  </si>
  <si>
    <t>T1 facturado RD$208,000.00    Cobrado RD$199,100.00  96% de cumplimiento</t>
  </si>
  <si>
    <t>Gestión de cobros de los estudiantes inscritos en educación permanente sector gobierno, según periodo académico.</t>
  </si>
  <si>
    <t>T1 facturado RD$290,000.00    Cobrado RD$202,500.00  70% de cumplimiento</t>
  </si>
  <si>
    <t>Aumentar la satisfacción de los estudiantes en el proceso de beca de Educación Superior.</t>
  </si>
  <si>
    <t>número de encuestados/ número total de becados</t>
  </si>
  <si>
    <t>Enviar encuestas a todos los estudiantes becados en educación superior.</t>
  </si>
  <si>
    <t>Enero-abril y Septiembre-diciembre</t>
  </si>
  <si>
    <t>Mantener el nivel de satisfacción de los estudiantes 85%</t>
  </si>
  <si>
    <t>Que el estudiante no esté satisfecho con el servicio brindado.</t>
  </si>
  <si>
    <t>Realizar llamadas y correos personalizados y dar seguimiento.</t>
  </si>
  <si>
    <t>Aumentar la satisfacción de los estudiantes en el proceso de beca de Educación Permanente.</t>
  </si>
  <si>
    <t>Enviar encuestas a todos los estudiantes becados en educación permanente</t>
  </si>
  <si>
    <t>Trimestral</t>
  </si>
  <si>
    <t xml:space="preserve">Implementación Proyecto Préstamos Federales </t>
  </si>
  <si>
    <t>Primera Etapa</t>
  </si>
  <si>
    <t>Realizar plan de mejoras, para la implementación de los prestamos federales</t>
  </si>
  <si>
    <t>Marzo</t>
  </si>
  <si>
    <t>Implementación en su totalidad.</t>
  </si>
  <si>
    <t>Que no se cumplan las mejoras establecidas en el plan.</t>
  </si>
  <si>
    <t>Dar identificar todos los requerimientos y dar seguimiento para la implementación.</t>
  </si>
  <si>
    <t>Reunióm realizada 22 de febrero 2018</t>
  </si>
  <si>
    <t>Implementación Proyecto Préstamos Federales .</t>
  </si>
  <si>
    <t xml:space="preserve">Primera Etapa </t>
  </si>
  <si>
    <t xml:space="preserve">Realizacion de entrenamiento Better Understandin the Financial Aid Delivery Cycle </t>
  </si>
  <si>
    <t>noviembre</t>
  </si>
  <si>
    <t>Que no se realice el entrenamiento .</t>
  </si>
  <si>
    <t>correos de seguimiento con los contacto Sr. Eric Santiago
U.S. Department of Education
FSA/MSURSD</t>
  </si>
  <si>
    <t>20% de ejecución</t>
  </si>
  <si>
    <t xml:space="preserve">Elaborar presupuesto general del proyecto. Establecer cuales programas se van a ofertar, de acuerdo al estudio de mercado. </t>
  </si>
  <si>
    <t>Octubre 30 2018</t>
  </si>
  <si>
    <t xml:space="preserve">Que no se obtenga el resultado del estudio de mercado. </t>
  </si>
  <si>
    <t xml:space="preserve">Trabajar en conjunto Mercadeo para aplicar mejoras en el proceso y así obtener  el resultado esperado. </t>
  </si>
  <si>
    <t>Indice postulación del Postulante</t>
  </si>
  <si>
    <t xml:space="preserve">Enviar encuestas a todos los estudiantes . </t>
  </si>
  <si>
    <t>septiembre 2018</t>
  </si>
  <si>
    <t>Mantener el nivel de satisfacción de los estudiantes 80%</t>
  </si>
  <si>
    <t>Depositar todos los entregables requrido para evitar la devolución de la solicitud.</t>
  </si>
  <si>
    <t>Indice de calidad de becas o financiamiento por progama</t>
  </si>
  <si>
    <t xml:space="preserve">Informe de satisfacción </t>
  </si>
  <si>
    <t>mayo 2018</t>
  </si>
  <si>
    <t>Garantizar que el sistema orbi sea compatible con las actividades de los Préstamos Federales.</t>
  </si>
  <si>
    <t xml:space="preserve">indice de calidad de beca de Excelencia ratio deserción </t>
  </si>
  <si>
    <t>Informe de deserción</t>
  </si>
  <si>
    <t>Identificar el por que los estudiantes han desertado beca Excencia.</t>
  </si>
  <si>
    <t>La deserción no puede exceder el 10% del total de los becados.</t>
  </si>
  <si>
    <t>Feria de empleo 2018</t>
  </si>
  <si>
    <t>gestión de cobros de las empresas que solicitaron la participación. 
Total cobrado/ Total facturado</t>
  </si>
  <si>
    <t>marzo 2018</t>
  </si>
  <si>
    <t>llamadas de seguimientos.</t>
  </si>
  <si>
    <t>facturado RD$118,474.58    Cobrado RD$88,474.58     75% de cumplimiento</t>
  </si>
  <si>
    <t>Gestión de cobros a clientes corporativos que cubren los
costos de los programas de Extensión según periodo académico.</t>
  </si>
  <si>
    <t xml:space="preserve">Generar la factura por medio sistema de orbi, enviar por mensajería, confirmar recepción con la empresa, registrar en la matriz de cuentas por cobrar, llamar para confirmar el pago. </t>
  </si>
  <si>
    <t>Llamadas de seguimientos.</t>
  </si>
  <si>
    <t>Unidad de Información y Documentación  (UID)</t>
  </si>
  <si>
    <t>Actualización de las bibliografías de libros.</t>
  </si>
  <si>
    <t>% de Incremento de las bibliografías existente.</t>
  </si>
  <si>
    <t>Solicitud  de bibliografías a los coordinadores de Centro de Excelencia (CE)</t>
  </si>
  <si>
    <t>28/02/2018</t>
  </si>
  <si>
    <t>Actualización de las bibliografías de la biblioteca.</t>
  </si>
  <si>
    <t>Retraso en la recepción de las solicitudes por parte de los Encargados de Centros de Excelencia</t>
  </si>
  <si>
    <t>Solicitar a los encargados de Centros a  través de correo electrónico el listado de los documentos requeridos por área de especialización.</t>
  </si>
  <si>
    <t xml:space="preserve">Envío  de recordatorios, visitas, realización de llamadas. Se realizará una visita a cada CE para agilizar la entrega oportuna de los listados. </t>
  </si>
  <si>
    <t>Actualización de las bibliografías libros físicos.</t>
  </si>
  <si>
    <t>Aprobación por el Comité de Selección</t>
  </si>
  <si>
    <t>16/03/2018</t>
  </si>
  <si>
    <t xml:space="preserve">Tener la aprobación de las bibliografías por el encargado de cada Centro de Excelencia. </t>
  </si>
  <si>
    <t xml:space="preserve">Que uno de los miembros del Comité no apruebe la propuesta  sugerida. </t>
  </si>
  <si>
    <t>Reunión con la Vicerrectoría Académica y encargados de CE para obtener la aprobación.</t>
  </si>
  <si>
    <t xml:space="preserve">Se gestionará la adquisición. </t>
  </si>
  <si>
    <t xml:space="preserve">Renovación de subscripción a bases de datos ebooks
</t>
  </si>
  <si>
    <t>Solicitud de renovación de subscripción de ProQuest.</t>
  </si>
  <si>
    <t>Renovar  las bases de datos existente.</t>
  </si>
  <si>
    <t xml:space="preserve">Retraso en la aprobación de la solicitud </t>
  </si>
  <si>
    <t>Solicitar la renovación con tiempo anticipado</t>
  </si>
  <si>
    <t xml:space="preserve">Se gestionará la solicitud para renovar la base de datos ProQuest. </t>
  </si>
  <si>
    <t xml:space="preserve">Subscripción a bases de datos de revistas electrónicas.
</t>
  </si>
  <si>
    <t>Solicitar la suscripción de revistas electrónica</t>
  </si>
  <si>
    <t>30/04/2018</t>
  </si>
  <si>
    <t>Obtener suscripción de bases de datos de revistas electrónicas.</t>
  </si>
  <si>
    <t xml:space="preserve">Aprobación por Vicerrectoría Académica </t>
  </si>
  <si>
    <t xml:space="preserve">Subscripción a revistas impresas.
</t>
  </si>
  <si>
    <t>Solicitar la suscripción de revistas impresas.</t>
  </si>
  <si>
    <t>Obtener revistas impresas referentes a nuestras áreas de estudios.</t>
  </si>
  <si>
    <t>Adquisición o compra de libros virtuales a perpetuidad.</t>
  </si>
  <si>
    <t>Solicitud  de bibliografía a los encargados de Centro de Excelencia (CE)</t>
  </si>
  <si>
    <t>31/01/2018</t>
  </si>
  <si>
    <t>Adquirir Ebooks a perpetuidad.</t>
  </si>
  <si>
    <t>Cantidad de E-books requeridos superen la capacidad del presupuesto.</t>
  </si>
  <si>
    <t xml:space="preserve">Conocer el presupuesto asignado </t>
  </si>
  <si>
    <t xml:space="preserve">Actividades de motivación al uso de la biblioteca. </t>
  </si>
  <si>
    <t>% de Incremento del uso de Biblioteca</t>
  </si>
  <si>
    <t>Solicitar  publicaciones en las redes sociales, correo masivo y  murales institucionales.</t>
  </si>
  <si>
    <t>Mensual</t>
  </si>
  <si>
    <t>Lograr que todos los usuarios internos utilicen la biblioteca.</t>
  </si>
  <si>
    <t>Retraso con las publicaciones.</t>
  </si>
  <si>
    <t>Pasar por las aulas con las informaciones de lugar</t>
  </si>
  <si>
    <t>Adquisición de un Software</t>
  </si>
  <si>
    <t>Solicitar aprobación.</t>
  </si>
  <si>
    <t>29/03/2018</t>
  </si>
  <si>
    <t>Obtener un sistema de biblioteca actualizado.</t>
  </si>
  <si>
    <t xml:space="preserve">Que uno de los miembros del Comité no aprueba la propuesta  sugerida. </t>
  </si>
  <si>
    <t>Tratar de conseguir un software libre.</t>
  </si>
  <si>
    <t>Actualización de los Reglamento de Biblioteca</t>
  </si>
  <si>
    <t>Documento actualizado</t>
  </si>
  <si>
    <t>Obtener aprobación del  Consejo Académico</t>
  </si>
  <si>
    <t>14/12/2018</t>
  </si>
  <si>
    <t>Tener los Reglamentos de biblioteca Actualizado</t>
  </si>
  <si>
    <t>Que el Consejo desestimé las actualizaciones.</t>
  </si>
  <si>
    <t xml:space="preserve">Socializar las actualizaciones antes que el consejo se reúna. </t>
  </si>
  <si>
    <t>Elaboración del Manual de uso de los recursos bibliográficos</t>
  </si>
  <si>
    <t>Socializarlo con la División de Calidad en la Gestión y Vicerrectora Académica</t>
  </si>
  <si>
    <t>21/09/2018</t>
  </si>
  <si>
    <t>Disponer de un Manual donde se plasme el uso de los recursos bibliográficos</t>
  </si>
  <si>
    <t>Que el coordinador del área este ofreciendo servicios por carecer de personal</t>
  </si>
  <si>
    <t>Contratar personal temporal</t>
  </si>
  <si>
    <t>Elaboración de los Procedimientos del área de Procesos técnicos y normalización de la documentación</t>
  </si>
  <si>
    <t>Elaborar el procedimiento y socializarlo con la División de Calidad.</t>
  </si>
  <si>
    <t>20/09/2018</t>
  </si>
  <si>
    <t xml:space="preserve">Que se retrase la contratación del coordinador de esta área. </t>
  </si>
  <si>
    <t>Definir las normas y procesos a utilizar</t>
  </si>
  <si>
    <t>Plan de acción para la intervención de la ampliación de la biblioteca</t>
  </si>
  <si>
    <t>Incremento del uso de Biblioteca</t>
  </si>
  <si>
    <t>Disponer de los espacios donde ofrecer los servicios  de la Biblioteca</t>
  </si>
  <si>
    <t>Disponer de un plan de acción para ofrecer los servicios</t>
  </si>
  <si>
    <t>Carencia de espacios suficientes.</t>
  </si>
  <si>
    <t>Disponer de 2 o 3 aulas en las que se puedan ofrecer los servicios de Biblioteca mientras se realiza la reestructuración.</t>
  </si>
  <si>
    <t>Reestructura del Portal de Biblioteca</t>
  </si>
  <si>
    <t>Socializarlo con TI y Content Factory</t>
  </si>
  <si>
    <t>24/08/2018</t>
  </si>
  <si>
    <t>Disponer de un Portal Interactivo y actualizado</t>
  </si>
  <si>
    <t xml:space="preserve"> Carencia de tiempo oportuno de los departamentos involucrados.</t>
  </si>
  <si>
    <t>Esperar, insistir, dar seguimiento por correo, teléfono y ticket</t>
  </si>
  <si>
    <t>Identificar Asociaciones Relacionadas Biblioteca</t>
  </si>
  <si>
    <t>Incremento de posicionamiento</t>
  </si>
  <si>
    <t>Socializarlo con la vicerrectora</t>
  </si>
  <si>
    <t>Pertenecer a asociaciones relacionada a biblioteca</t>
  </si>
  <si>
    <t>Carencia de los requisitos requeridos.</t>
  </si>
  <si>
    <t xml:space="preserve">Disponer con los requisitos requeridos. </t>
  </si>
  <si>
    <t>Realizar Evaluación al personal de biblioteca</t>
  </si>
  <si>
    <t xml:space="preserve">En cumplimiento a lo establecido en el cargo. </t>
  </si>
  <si>
    <t>Socializarlo con RRHH y Vicerrectoría Académica</t>
  </si>
  <si>
    <t>15/12/2018</t>
  </si>
  <si>
    <t>Incremento de mejora del clima Laboral</t>
  </si>
  <si>
    <t xml:space="preserve">Ausencia de control y gestión de Equipo </t>
  </si>
  <si>
    <t>Realizarlo en el  tiempo establecido</t>
  </si>
  <si>
    <t>Celebrar el día del libro y del bibliotecario</t>
  </si>
  <si>
    <t xml:space="preserve"> Reconocimiento por la profesión de servicios y al buen clima laboral</t>
  </si>
  <si>
    <t xml:space="preserve">Socializarlo con Vicerrectoría Académica </t>
  </si>
  <si>
    <t>23/04/2018</t>
  </si>
  <si>
    <t>Ausencia de aprobación</t>
  </si>
  <si>
    <t>Registrar acciones  incidentes</t>
  </si>
  <si>
    <t xml:space="preserve">Solicitar a  Recursos Humanos la contratación de personal que cubran las áreas y tiempo de servicios </t>
  </si>
  <si>
    <t>Disponer de personal en todas las áreas de bibliotecas</t>
  </si>
  <si>
    <t>Que el proceso de RRHH se demore</t>
  </si>
  <si>
    <t xml:space="preserve"> Solicitar soporte de personal de otros departamentos a biblioteca</t>
  </si>
  <si>
    <t>Publicación virtual  de las novedades bibliográficas.</t>
  </si>
  <si>
    <t>Publicar las adquisiciones nuevas.</t>
  </si>
  <si>
    <t>Semestral</t>
  </si>
  <si>
    <t xml:space="preserve">Obtener de nuestros estudiantes, profesores y todos los usuarios conozcan los recursos que están a su disposición </t>
  </si>
  <si>
    <t>Que no se adquieran documentos (Libros, Revistas, entre otros)</t>
  </si>
  <si>
    <t>Solicitar donaciones</t>
  </si>
  <si>
    <t>Publicación del Boletín Informativo</t>
  </si>
  <si>
    <t>%  de Incremento del uso de Biblioteca</t>
  </si>
  <si>
    <t>Elaboración boletín "Informativo".</t>
  </si>
  <si>
    <t>30/11/2018</t>
  </si>
  <si>
    <t>Dar a conocer sobre el quehacer de la biblioteca.</t>
  </si>
  <si>
    <t>Desinformación del quehacer de Biblioteca</t>
  </si>
  <si>
    <t>Flayers informativo del Quehacer de la Biblioteca.</t>
  </si>
  <si>
    <t>Calidad en la gestión</t>
  </si>
  <si>
    <t>Adecuación de los procesos a la nueva versión de la Norma</t>
  </si>
  <si>
    <t>Informe Entregado</t>
  </si>
  <si>
    <t xml:space="preserve">Revisar todos los procedimientos </t>
  </si>
  <si>
    <t>Proceso analizado</t>
  </si>
  <si>
    <t>Retraso en la ejecución del análisis</t>
  </si>
  <si>
    <t>Calendarizar la  realización del análisis 1 semana previo a su entrega</t>
  </si>
  <si>
    <t xml:space="preserve">% de los procedimientos acorde a la norma </t>
  </si>
  <si>
    <t>Aplicar requisitos de la nueva versión de ISO 9001:2015</t>
  </si>
  <si>
    <t xml:space="preserve">Requisitos de la nueva norma ejecutados </t>
  </si>
  <si>
    <t>Exclusion de algún requisito aplicable a un proceso</t>
  </si>
  <si>
    <t>Tener una matriz o listado como guía que relacione los procesos con los requisitos de la norma.</t>
  </si>
  <si>
    <t>Realizar Flujograma - Caracterización - Información documentada</t>
  </si>
  <si>
    <t>Flujogramas/ caracterizaciones/ información documentada completados según fecha de alcance</t>
  </si>
  <si>
    <t>Incumplimiento con entregable de alguno de los procesos</t>
  </si>
  <si>
    <t>Calendario validado de las actividades con los responsables de los procesos</t>
  </si>
  <si>
    <t>Identificar los Riesgos de los procesos</t>
  </si>
  <si>
    <t>Matriz de riesgos actualizada</t>
  </si>
  <si>
    <t>FALLO EN LA VALORACION DE RIESGO CON ALTO IMPACTO</t>
  </si>
  <si>
    <t>Socializar los riesgos con los participantes del proceso antes de incluirlo en la matríz</t>
  </si>
  <si>
    <t>Indicadores identificados</t>
  </si>
  <si>
    <t>Determinar los Indicadores de los procesos</t>
  </si>
  <si>
    <t>Matriz de indicadores de procesos actualizada</t>
  </si>
  <si>
    <t>Socializar los indicadores propuestos con los participantes del proceso</t>
  </si>
  <si>
    <t>Certificación ISO 9001:2015</t>
  </si>
  <si>
    <t>Auditoría realizada</t>
  </si>
  <si>
    <t>Ejecutar  y acompañar  la auditoría</t>
  </si>
  <si>
    <t>No ejecución de la auditoría</t>
  </si>
  <si>
    <t>Procurar la adjudicación para antes de junio 2018</t>
  </si>
  <si>
    <t>Crear ofertas de capacitación en el área de calidad</t>
  </si>
  <si>
    <t xml:space="preserve">Cantidad de ofertas  creadas </t>
  </si>
  <si>
    <t>Realizar estudio de mercado/Paneles</t>
  </si>
  <si>
    <t xml:space="preserve">Lograr la aprobación de las ofertas </t>
  </si>
  <si>
    <t>No generar información pertinente para aumentar la demanda de clientes</t>
  </si>
  <si>
    <t xml:space="preserve">Realizar un listado de posibles talleres donde el cliente pueda elegir la opción que le interesaría </t>
  </si>
  <si>
    <t>Participar en un concurso nacional/internacional de calidad en la gestión</t>
  </si>
  <si>
    <t xml:space="preserve">Posicionamiento obtenido en el concurso </t>
  </si>
  <si>
    <t>Recolectar requisitos del concurso</t>
  </si>
  <si>
    <t xml:space="preserve">Lograr reconocimiento para la intitución </t>
  </si>
  <si>
    <t>Retraso en la fecha de aplicación al concurso</t>
  </si>
  <si>
    <t>Colocar recordatorio en el calendario con 1 semana de anticipación para la aplicación</t>
  </si>
  <si>
    <t>Seguimiento a Productos No Conformes identificados en los procesos misionales***</t>
  </si>
  <si>
    <t>Cumplimiento de los tratamientos y fechas propuestas</t>
  </si>
  <si>
    <t>Dar seguimiento al tratamiento de producto no conforme</t>
  </si>
  <si>
    <t>Producto No Conforme  de los procesos misionales eliminados</t>
  </si>
  <si>
    <t>Incumplimiento con las fechas y tratamientos propuestos</t>
  </si>
  <si>
    <t>Calendarizar las fechas de revision de los fromularios de PNC para validar cumplimiento</t>
  </si>
  <si>
    <t>Seguimiento a quejas</t>
  </si>
  <si>
    <t>Cantidad de quejas atendidas</t>
  </si>
  <si>
    <t>Dar respuesta al usuario según amerite</t>
  </si>
  <si>
    <t>Trimestral/Cuatrimestral/mensual</t>
  </si>
  <si>
    <t>90% de quejas atendidas</t>
  </si>
  <si>
    <t>Retraso /incumplimiento con el tiempo establecido de respuesta  al usuario</t>
  </si>
  <si>
    <t>Darle seguimiento continuo al tiempo de respuesta de cada queja recibida</t>
  </si>
  <si>
    <t>Programa de Sugerencias de Mejora Continua</t>
  </si>
  <si>
    <t>Total de quejas ejecutadas en la fecha establecida</t>
  </si>
  <si>
    <t>Dar Seguimiento a la ejecución de la mejora</t>
  </si>
  <si>
    <t>Cuatrimestral</t>
  </si>
  <si>
    <t>Ejecución en el tiempo establecido de la sugerencia de mejora continua</t>
  </si>
  <si>
    <t>Incumplimiento en el tiempo establecido de la sugerencia de mejora continua</t>
  </si>
  <si>
    <t xml:space="preserve">Darle seguimiento continuo al tiempo de respuesta de cada sugerencia </t>
  </si>
  <si>
    <t>Total de sugerencias ejecutadas</t>
  </si>
  <si>
    <t>Realizar Reconocimiento</t>
  </si>
  <si>
    <t>Implementación de mejoras continua</t>
  </si>
  <si>
    <t>Incumplimiento con las fechas para realizar el reconocimiento</t>
  </si>
  <si>
    <t>Calendarizar las fechas especificas en los que se estará realizando los reconocimientos</t>
  </si>
  <si>
    <t>Auditorías Internas</t>
  </si>
  <si>
    <t>Cantidad de hallazgos identificados</t>
  </si>
  <si>
    <t>Hacer programa de auditoría interna</t>
  </si>
  <si>
    <t>Programa de Auditoría Interna realizada</t>
  </si>
  <si>
    <t>Retraso en la realización del programa de Auditoría Interna</t>
  </si>
  <si>
    <t>Calendarizar las fechas especificas en los que se estará realizando las auditorías Internas</t>
  </si>
  <si>
    <t>Revisión por la Dirección</t>
  </si>
  <si>
    <t>Presentación de resultados</t>
  </si>
  <si>
    <t>Verificar  la información documentada Pre-Revisión por la Dirección</t>
  </si>
  <si>
    <t>Presentación de resultados realizada</t>
  </si>
  <si>
    <t>Información Pre-Revisión por la Dirección faltante.</t>
  </si>
  <si>
    <t>Revisión de la información a presentar en la reunión 1 semana de anticipación.</t>
  </si>
  <si>
    <t>Planificar y Ejecutar  la Revisión por la Dirección</t>
  </si>
  <si>
    <t>Reunión por la Dirección ejecutada</t>
  </si>
  <si>
    <t>Retraso en la realización de la Reunión por la dirección</t>
  </si>
  <si>
    <t>Calendarizar con 15 días de anticipación la reunion por la dirección</t>
  </si>
  <si>
    <t>1. Formar talento humano con capacidad emprendedora</t>
  </si>
  <si>
    <t>Emprendimiento</t>
  </si>
  <si>
    <t>Talleres que fomenten la cultua emprendedora, Charla y seminarios</t>
  </si>
  <si>
    <t>Cantidad tallerres realizados/cantidad de cuatrimestres</t>
  </si>
  <si>
    <t>Coordinar con los organismos expertos en el tema de emprendimiento y con los docentes para realizar la programación de los talleres o seminarios.</t>
  </si>
  <si>
    <t>Marzo-Diciembre</t>
  </si>
  <si>
    <t>2 Talleres realizados que impacten a nuestra comunidad académica/Aumentar en un 5% el índice de emprendimiento.</t>
  </si>
  <si>
    <t xml:space="preserve">Falta de interés y participación de la comunidad estudiantil. </t>
  </si>
  <si>
    <t>Dar a conocer la programación de los mismos con tiempo prudente para que los estudiantes y docentes nos puedan apoyar.</t>
  </si>
  <si>
    <t>Evento Realizado/Cantidad de asistentes</t>
  </si>
  <si>
    <t>Organizar conferencias y actividades para la semana del emprendimiento.</t>
  </si>
  <si>
    <t>Octubre-Noviembre 2018</t>
  </si>
  <si>
    <t>Formentar el desarrollo de una cultura emprendedora.</t>
  </si>
  <si>
    <t>Falta de Interés por parte de nuestros estudiantes</t>
  </si>
  <si>
    <t>Promover esta activdad a través de todos nuestros medios de comunicación.</t>
  </si>
  <si>
    <t>Registrar todas las actividades que estaremos realizando en el portal del GEW, esto permitirá presencia del ITLA a nivel Internacional.</t>
  </si>
  <si>
    <t>Participación de estudiantes del ITLA en competencias de Emprendimiento</t>
  </si>
  <si>
    <t>Proyectos presentados en compertencias externas</t>
  </si>
  <si>
    <t>Investigar y gestionar la participación de nuestros jóvenes.</t>
  </si>
  <si>
    <t>Enero-Diciembre 2018</t>
  </si>
  <si>
    <t>Conseguir participar en 2 competencias  (OBTENER LOS PRIMEROS LUGARES 1-3)</t>
  </si>
  <si>
    <t>ITLA EMPRENDE 2018. Competencia de ideas Emprendedoras e innovadoras.</t>
  </si>
  <si>
    <t>Cantidad de Proyectos presentados</t>
  </si>
  <si>
    <t>Motivar a los estudiantes a que participen y ofrecer todas las capacitaciones y asesorías que necesiten.</t>
  </si>
  <si>
    <t>Septiembre-Noviembre 2018</t>
  </si>
  <si>
    <t>Lograr que apliquen a la competencia 12 proyectos de emprendimiento.</t>
  </si>
  <si>
    <t>Que los estudiante no apliquen a la competencia.</t>
  </si>
  <si>
    <t>Enviar convocatoría de la Competencia vía mail y dar seguimiento.Además informar a los encardos de centros de Excelencia y docentes.</t>
  </si>
  <si>
    <t>Capacitación equipos emprendedores (Planes de Negocios, marketing y generación de ideas).</t>
  </si>
  <si>
    <t>Lograr que los equipos, tengan mejor dominio en la presentación de sus planes de negocios.</t>
  </si>
  <si>
    <t>Incentivar, que desde las aulas se logre comunicar y dotar a los esudiantes de las herramientas necesarias, para presentar sus planes de negocios.</t>
  </si>
  <si>
    <t>Gestionar patrocinadores que apoyen la iniciativa.</t>
  </si>
  <si>
    <t>Enero-octubre 2018</t>
  </si>
  <si>
    <t>5  Patrocinadores</t>
  </si>
  <si>
    <t>Falta de disposición de las empresas.</t>
  </si>
  <si>
    <t>Hacer las solicitudes de patrocinio a más tardar en enero.</t>
  </si>
  <si>
    <t>Taller planes de Negocios para los estudiantes que participen en la competencia de emprendimiento y Docentes</t>
  </si>
  <si>
    <t>Taller realizado</t>
  </si>
  <si>
    <t>Motivar a al menos 5 docentes para que participen y nos puedan colaborar como jurado en 3er competencia de Ideas Tecnológicas ITLA emprende 2018</t>
  </si>
  <si>
    <t>Lograr la participación de los convocados.</t>
  </si>
  <si>
    <t>Que los artes no se entreguen a tiempo.</t>
  </si>
  <si>
    <t>Enviar detalles y convocatoria del taller. Dar seguimiento a la inscripción.</t>
  </si>
  <si>
    <t>Enero-Diciembre  2018</t>
  </si>
  <si>
    <t xml:space="preserve">Gestionar la firma de Acuerdos con Instituciones que apoyen el desarrollo del emprendimiento </t>
  </si>
  <si>
    <t>Cantidad de acuerdos firmados</t>
  </si>
  <si>
    <t>Identificar las instituciones con las cuales podemos firmar este tipo de acuerdo.</t>
  </si>
  <si>
    <t>Lograr la firma de 2 Acuerdos</t>
  </si>
  <si>
    <t>Identificar con tiempo las instituiciones que apoyan estas inicitaivas y programar reuniones con las partes. Para presentar los objetivos de la iniciativa y el impacto que tiene en nuestra juventud.</t>
  </si>
  <si>
    <t>Creación Procedimiento del Centro de Emprendimiento</t>
  </si>
  <si>
    <t>Proceso creado</t>
  </si>
  <si>
    <t>Coordinar la cración del Procedimiento con el departamento de calidad.</t>
  </si>
  <si>
    <t>Organización del centro para el logro eficiente de las  metas.</t>
  </si>
  <si>
    <t>Ver con la Vicerrectora Académica las observaciones que surjan del procedimiento para corregirlo y ponerlo en funcionamiento.</t>
  </si>
  <si>
    <t>Apoyo a la Creación de empresas o patentes</t>
  </si>
  <si>
    <t>Cantidad de empresas registradas o cantidad de patentes</t>
  </si>
  <si>
    <t>Apoyar al logro de la creación o registro de patentes</t>
  </si>
  <si>
    <t>2 patentes o emprensas registrada</t>
  </si>
  <si>
    <t>Que los proyectos presentados no apliquen a una pante o que los estudiante no tengan interés en formar su empresa</t>
  </si>
  <si>
    <t>Presentar el plan del trabajo al Programa de Apoyo a Emprendedores de Cree banreservas, para que los proyectos puedan recibir el apoyo financiero</t>
  </si>
  <si>
    <t>Creación plan de comunicaiones del Centro de Emprendimiento</t>
  </si>
  <si>
    <t>Nivel de conocimiento del Centro por parte de los actores del ecosistema.</t>
  </si>
  <si>
    <t>Dar a conocer las iniciativas y actividades que se realizan, para fomentar la cultura emprendedora.</t>
  </si>
  <si>
    <t>Lograr que la comuidad Itlasiana esté informada y participe en las actividades que coordine del centro.</t>
  </si>
  <si>
    <t>Falta de interes de los interes de los estudiantes en participar en este tipo de iniciativas.</t>
  </si>
  <si>
    <t>Comunicar on tiempo las actividades que se van a realizar.</t>
  </si>
  <si>
    <t>Integrar Proyectos Finales sobre planes de negocios en las asignaturas de Gestion Empresarial y Estrategia Competitiva</t>
  </si>
  <si>
    <t xml:space="preserve">Proyecto desarrollado dentro de la asignatura </t>
  </si>
  <si>
    <t>Realizar convocatoria motivacional Realizacion de consigna- Guia de desarrollo de proyectos planes de negocios</t>
  </si>
  <si>
    <t xml:space="preserve">Junio 2018 </t>
  </si>
  <si>
    <t>presentacion de proyectos finales en asignatura de Gestión Empresarial y Estrategia Competitiva a ser exhibidos en la semana ExpoMultimedia</t>
  </si>
  <si>
    <t>Que los estudiantes reprueben la asignatura, que no comprendan el concepto del espiritu emprendedor</t>
  </si>
  <si>
    <t>Sensibilizar a los estudiantes sobre la importancia de desarrollar un espíritu emprendedor a traves de jornada de clases</t>
  </si>
  <si>
    <t xml:space="preserve">Concurso: Planes de Negocios </t>
  </si>
  <si>
    <t>Cantidad de proyectos presentados en expo Multimedia y Semana del Emprendimiento</t>
  </si>
  <si>
    <t>Realizar convocatoria. Guia de trabajo y premiacion de proyectos presentados. Premiacion de proyectos presentados</t>
  </si>
  <si>
    <t>Noviembre 2018</t>
  </si>
  <si>
    <t>3 proyectos ganadores que cumplan con las especificaciones de la consigna de trabajo, que puedan exponer en la semana del emprendimiento.</t>
  </si>
  <si>
    <t>Que los estudiantes no participen en la actividad. Que la calidad de los trabajos no llene las expectativas</t>
  </si>
  <si>
    <t>Motivar a los estudiantes a competir y exponer sus proyectos de emprendimiento junto a los demas tecnologos</t>
  </si>
  <si>
    <t>identificar posibles certificaciones y concentraciones a nivel internacional de los programas Tecnologo en Multimedia y Sonido</t>
  </si>
  <si>
    <t>cumplir con los requerimientos de las instituciones internacionales</t>
  </si>
  <si>
    <t>explorar opciones de certificaciones de instituciones europeas, de EEUU y Sur América</t>
  </si>
  <si>
    <t xml:space="preserve">Diciembre 2018 </t>
  </si>
  <si>
    <t xml:space="preserve">proponer 2 opciones para ambos tecnologos </t>
  </si>
  <si>
    <t>que los programas de los tecnologos no califiquen para ser acreditados por instituciones internacionales</t>
  </si>
  <si>
    <t>Convocar al cuerpo docente a investigar alternativas de acreditacion y certificacion internacional y su viabilidad.</t>
  </si>
  <si>
    <t>Reforma curricular para Tecnologo en Multimedia</t>
  </si>
  <si>
    <t>cumplir con los requerimientos de la MESCyT</t>
  </si>
  <si>
    <t xml:space="preserve"> revision y actualización de propuesta de reforma remitida a la MESCyT</t>
  </si>
  <si>
    <t xml:space="preserve">Septiembre 2018 </t>
  </si>
  <si>
    <t>entregar borrador actualizado a la MESCyT</t>
  </si>
  <si>
    <t xml:space="preserve">que los requerimientos de la MESCyT no sean cubiertos. </t>
  </si>
  <si>
    <t>Compilar las informaciones requeridas por la MESCyT. Involucramiento cuerpo docente en revision de borrador</t>
  </si>
  <si>
    <t>creacion de 2 cursos nuevos a ser ofertados al publico en general y al INFOTEP sobre Multimedia y Sonido (ver Cine en Autosostenilble)</t>
  </si>
  <si>
    <t>elaboracion de nuevos planes de estudio</t>
  </si>
  <si>
    <t xml:space="preserve">Trimestral </t>
  </si>
  <si>
    <t>admisiones con quorum sostenible</t>
  </si>
  <si>
    <t>garantizar esfuerzo en convocatoria de promocion y mercadeo</t>
  </si>
  <si>
    <t>creacion de semana Expo Multimedia "DESAFINE CREATIVO"</t>
  </si>
  <si>
    <t>convocatoria a estudiantes activos y egresados, elaboracion de programa, invitacion de speackers, contratacion de suplidores, solicitud patrocinio,  desarrollo de logistica</t>
  </si>
  <si>
    <t>institucionalizar como principal evento anual de los Tecnologos en Multimedia y Sonido</t>
  </si>
  <si>
    <t>Falta de respuesta respuesta de speakers, no obtencion de patrocinio, falta de apoyo logistico interno</t>
  </si>
  <si>
    <t>motivar a los docentes a empoderarse del proyecto y motivar a todos los estudiantes activos y egresados</t>
  </si>
  <si>
    <t>Convocar a los  docente a la capacitación   conforme al modelo educativo ITLA</t>
  </si>
  <si>
    <t>Participar  en los  talleres sobre gestion docente</t>
  </si>
  <si>
    <t>cambio de cultura en la gestion docente</t>
  </si>
  <si>
    <t>sensibilizar a los docentes en la necesidad de una transformacion de la gestion docente</t>
  </si>
  <si>
    <t>Convocar a los  docente a la capacitación   conforme al modelo educativo INFOTEP</t>
  </si>
  <si>
    <t>Participar  en los talleres sobre "habilitacion docente" según modelo INFOTEP</t>
  </si>
  <si>
    <t xml:space="preserve">capacitar al cuerpo docente en dicha metodologia para impartir docencia a referidos por dicha institucion </t>
  </si>
  <si>
    <t>sensibilizar a los docentes en la oportunidad de generar nuevos ingresos</t>
  </si>
  <si>
    <t>realizar y analizar las encuestas de satisfacción docente</t>
  </si>
  <si>
    <t>Encuestas de satisfaccion al docente servicio al docente</t>
  </si>
  <si>
    <t>identificar aspectos de motivacion y satisfaccion para el docente con su labor y hacia la insititucion</t>
  </si>
  <si>
    <t>Lograr un 80% de satisfacción general del cuerpo docente</t>
  </si>
  <si>
    <t>Motivar a los docentes a participar para detectar oportunidades de mejora</t>
  </si>
  <si>
    <t>Elaboración y análisis de indicadores</t>
  </si>
  <si>
    <t>trimestral/cuatrimestral</t>
  </si>
  <si>
    <t>Motivar a los docentes a dar lo mejor</t>
  </si>
  <si>
    <t>Solicitar al Deparatmento de Tecnología la renovación de Equipos Informáticos para el  tecnologicos de soporte a la imparticion de asignaturas de Multimedia, Sonido y Cine</t>
  </si>
  <si>
    <t xml:space="preserve">Equipos adquiridos </t>
  </si>
  <si>
    <t>Realizar el levantamiento de necesidades y solicitud de compras</t>
  </si>
  <si>
    <t>equipamiento adecuado de las aulas de clases</t>
  </si>
  <si>
    <t>aprovechamiento apertura de rubros del PACC</t>
  </si>
  <si>
    <t xml:space="preserve">Se realiza la solicitud al Departamento de Tecnología  (Fran Genao) para ser incluido en la licitación de equipos informáticos  </t>
  </si>
  <si>
    <t>Analizar la posibilidad de ampliar la capacidad de la plataforma virtual como soporte a la oferta académica</t>
  </si>
  <si>
    <t xml:space="preserve">Campus virtual disponible para oferta academica </t>
  </si>
  <si>
    <t>Analizar disponibilidad de recursos actuales ( Aula  virtual)</t>
  </si>
  <si>
    <r>
      <t>solicitar disponibilidad del aula virtual  l como</t>
    </r>
    <r>
      <rPr>
        <u/>
        <sz val="11"/>
        <color theme="1"/>
        <rFont val="Calibri"/>
        <family val="2"/>
        <scheme val="minor"/>
      </rPr>
      <t xml:space="preserve"> complemento</t>
    </r>
  </si>
  <si>
    <t>Sensibilizar a los docentes y  estudiantes para que se adapten a esta metodología, si se cuenta con el respaldo tecnologico para poder habilitarlo</t>
  </si>
  <si>
    <t xml:space="preserve"> 2 cursos , admisiones con quorum sostenible</t>
  </si>
  <si>
    <t>Asignar al menos un 80% de carga a docentes fijos  según su contrato.</t>
  </si>
  <si>
    <t>Cantidad de horas ocupadas /Cantidad de horas contrato</t>
  </si>
  <si>
    <t>Trimestre/Cuatrimestre</t>
  </si>
  <si>
    <t>Quejas de los docentes por exceso de trabajo</t>
  </si>
  <si>
    <t>Concientizar al docente sobre el compromiso asumido como profesor contratado en modalidad "fijo"</t>
  </si>
  <si>
    <t>Identificar espacios no usados</t>
  </si>
  <si>
    <t>Horario ocupado vs horario disponible</t>
  </si>
  <si>
    <t>Analizar oferta actual -Analizar espacios ociosos -Facilitar estos espacios a otros centros que lo requieran</t>
  </si>
  <si>
    <t>Uso indebido de los espacios por otros centros</t>
  </si>
  <si>
    <t>Concientizar a estudiantes  y docentes de otros centros a cuidar las aulas de la institución</t>
  </si>
  <si>
    <t>Abrir sesiones en horarios más concurridos por target</t>
  </si>
  <si>
    <t>Ingresos de esa oferta/Gastos de esa oferta</t>
  </si>
  <si>
    <t xml:space="preserve">  Analizar demanda de los cursos a ofertar -Fusionar sesiones -Cerrar sesiones por debajo de quórum a tiempo</t>
  </si>
  <si>
    <t xml:space="preserve">100% Rentabilidad </t>
  </si>
  <si>
    <t>Quejas de estudiantes</t>
  </si>
  <si>
    <t>Informar a los estudiantes con tiempo sobre los cambios en la oferta académica</t>
  </si>
  <si>
    <t xml:space="preserve">CE Redes y Seguridad </t>
  </si>
  <si>
    <t>Proceso de Certificación de QS</t>
  </si>
  <si>
    <t>Etapas de acreditación concluidas/ etapas de acreditación</t>
  </si>
  <si>
    <t>Dar apoyo al cronograma de acreditación QS de Vicerrectoria Académica</t>
  </si>
  <si>
    <t>Diciembre 2018</t>
  </si>
  <si>
    <t>100 % (cumplimiento del cronograma)</t>
  </si>
  <si>
    <t>Desacuerdos en las fechas propuestas por vicerrectoría académica</t>
  </si>
  <si>
    <t>Negociar fechas de entregables</t>
  </si>
  <si>
    <t xml:space="preserve">CE Redes  </t>
  </si>
  <si>
    <t>Celebración del Día Mundial de las Telecomunicaciones y la Sociedad de la Información</t>
  </si>
  <si>
    <t>Cantidad de jóvenes asistentes.</t>
  </si>
  <si>
    <t>Motivar  a la comunidad académica a participar de esta actividad</t>
  </si>
  <si>
    <t>17 mayo 2018</t>
  </si>
  <si>
    <t>Evento realizado exitosamente</t>
  </si>
  <si>
    <t>Elaborar una agenda motivadora y publicarla a la comunidad Itlasiana</t>
  </si>
  <si>
    <t>Participar en al menos dos concursos nacionales o internacionales</t>
  </si>
  <si>
    <t>Posicionamineto de los  primeros 3 lugares en la competencia</t>
  </si>
  <si>
    <t>Solicitar apoyo a los docentes para que motiven a los estudiantes a participar en esta competencia</t>
  </si>
  <si>
    <t>Obtener reconocimiento de los 3 primeros lugares</t>
  </si>
  <si>
    <t>Estudiantes desmotivados por exceso de tareas</t>
  </si>
  <si>
    <t>Solicitar a los docentes algún incentivo para los estudiantes que participen</t>
  </si>
  <si>
    <t>Celebración del Día Mundial de la Ciencia y la Tecnología</t>
  </si>
  <si>
    <t>Motivar a la comunidad académica a participar de esta actividad</t>
  </si>
  <si>
    <t>10 de abril 2018</t>
  </si>
  <si>
    <t>Actualizar a los estudiantes de la carrera con las últimas tendencias.</t>
  </si>
  <si>
    <t>Participación exitosa en actividad</t>
  </si>
  <si>
    <t>Comunicar a los docentes las buenas prácticas aprendidas e implementarlas en el centro de excelencia</t>
  </si>
  <si>
    <t>Mayo 2018</t>
  </si>
  <si>
    <t>Participación exitosa en  la conferencia</t>
  </si>
  <si>
    <t>Presupuesto no disponible</t>
  </si>
  <si>
    <t>Realizar los procesos con anticipación</t>
  </si>
  <si>
    <t>Presupuesto USA$2500 Aproximadamente</t>
  </si>
  <si>
    <t>Centro de Excelencia de TI</t>
  </si>
  <si>
    <t>Alinear los programas académicos a ABET</t>
  </si>
  <si>
    <t xml:space="preserve">Programas académicos
actualizados/ programas
</t>
  </si>
  <si>
    <t xml:space="preserve"> Revisar los programas de cada materia y orientarlos a competencias</t>
  </si>
  <si>
    <t>Febrero 2018</t>
  </si>
  <si>
    <t>Programas 100 % concluido</t>
  </si>
  <si>
    <t>Carga académica excesiva de los docentes que les impida colaborar</t>
  </si>
  <si>
    <t>Motivas a los docentes a colaborar con el proyecto</t>
  </si>
  <si>
    <t>Adecuar los programas de educación permanente s a los nuevos tiempos (En caso de que requiera actualización)</t>
  </si>
  <si>
    <t xml:space="preserve"> programas académicos
actualizados/ programas académicos existentes</t>
  </si>
  <si>
    <t xml:space="preserve"> -Revisar  y actualizar los programas de educación permanente. </t>
  </si>
  <si>
    <t>Programas requeridos 100% actualizados</t>
  </si>
  <si>
    <t>No contar con los recursos tecnológicos (Equipos) que se pudieran requerir en las actualizaciones</t>
  </si>
  <si>
    <t>Usar softwares de simulación</t>
  </si>
  <si>
    <t>Detectar las oportunidades de capacitación de los docentes</t>
  </si>
  <si>
    <t>Número de docentes capacitados por año</t>
  </si>
  <si>
    <t xml:space="preserve"> Enero 2018</t>
  </si>
  <si>
    <t xml:space="preserve">Al menos 2 certificaciones o entrenamientos  </t>
  </si>
  <si>
    <t>Presupuesto no aprobado para esas capacitaciones</t>
  </si>
  <si>
    <t>Realizar el levantamiento con tiempo suficiente de anticipación</t>
  </si>
  <si>
    <t xml:space="preserve"> -Investigar con los docentes y en el mercado las ofertas virtuales semipresenciales -Analizar recursos actuales</t>
  </si>
  <si>
    <t>Al menos 10% de la oferta sea virtual o semipresencial</t>
  </si>
  <si>
    <t>indisposición  de los estudiantes para tomar este tipo de capacitaciones.  DTE no cuente con los recursos necesarios para dar respuesta.</t>
  </si>
  <si>
    <t>Sensibilizar a los estudiantes para que se adapten a esta metodología. Solicitar las aulas con tiempo de anticipación suficiente al DTE.</t>
  </si>
  <si>
    <t>Cantidad de nuevas áreas de interés identificadas por carrera</t>
  </si>
  <si>
    <t xml:space="preserve">Identificar necesidades del mercado en el área de Tecnologia para crear capacitaciones necesarias. </t>
  </si>
  <si>
    <t>Anual</t>
  </si>
  <si>
    <t xml:space="preserve">Al menos 2 </t>
  </si>
  <si>
    <t>No recibir el capoyo adecuado del Dpto. De mercadeo</t>
  </si>
  <si>
    <t>Comunicación constante con el Dpto. De mercadeo</t>
  </si>
  <si>
    <t>Identificar nuevos cursos según los recursos existentes</t>
  </si>
  <si>
    <t>Cantidad de nuevos cursos aprobados/Cantidad de nuevos cursos propuestos</t>
  </si>
  <si>
    <t>Analizar la posibilidad de abrir nuevos cursos contando con el apoyo de mercadeo y de los docentes</t>
  </si>
  <si>
    <t>2 cursos aprobados</t>
  </si>
  <si>
    <t>No contar con los recursos tecnológicos (Equipos) que se pudieran requerir para las capacitaciones</t>
  </si>
  <si>
    <t>Utilizar recursos abiertos y gratuitos</t>
  </si>
  <si>
    <t>Motivarlos con los beneficios de la acreditación  ABET</t>
  </si>
  <si>
    <t>Analizar espacios no utilizados</t>
  </si>
  <si>
    <t>Horas ocupdas en clases/ horas total disponible</t>
  </si>
  <si>
    <t xml:space="preserve">  -Analizar oferta actual -Analizar espacios ociosos -Facilitar estos espacios a otros centros que lo requieran</t>
  </si>
  <si>
    <t xml:space="preserve"> -Uso indebido de los espacios por otros centros</t>
  </si>
  <si>
    <t>Contientizar a estudiar y docentes de otros centros a cuidar las aulas de la institución</t>
  </si>
  <si>
    <t xml:space="preserve">  -Analizar demanda de los cursos a ofertar -Fusionar sesiones -Cerrar sesiones por debajo de cuórum a tiempo</t>
  </si>
  <si>
    <t>100% RENTABILIDAD</t>
  </si>
  <si>
    <t>.Preliminary Self-Study Report – Submit one Preliminary Self-Study Report along with one transcript per program by October 1, 2018 of the year before you plan to submit a Request for Evaluation (RFE).</t>
  </si>
  <si>
    <t>.Preliminary Self-Study Report Aprobado</t>
  </si>
  <si>
    <t>Trabajar el .Preliminary Self-Study Report con apoyo de algún experto en la materia</t>
  </si>
  <si>
    <t>Octubre 2018</t>
  </si>
  <si>
    <t>Reporte validado por vicerrectoría académica</t>
  </si>
  <si>
    <t>Retrasos en la entrega debido a exceso de trabajo</t>
  </si>
  <si>
    <t>Concertar acuerdos con la vicerrectoría académica para aligerar carga de laboral</t>
  </si>
  <si>
    <t>Analizar las encuestas de satisfacción docente</t>
  </si>
  <si>
    <t>90% de satisfacción docente</t>
  </si>
  <si>
    <t>Verificar los resultados emitidos por el Dpto. De calidad, analizar las razones por la que un docente no alcanzó la meta</t>
  </si>
  <si>
    <t xml:space="preserve">Lograr un 90% de satisfacción general del Centro de Redes </t>
  </si>
  <si>
    <t>Indispocisión de algunos docentes a alcanzar la meta</t>
  </si>
  <si>
    <t>Elaboarar indicadores del Centro: entrega de planificación y entrega de calificaciones a tiempo</t>
  </si>
  <si>
    <t>planificaciones y calificaciones entregadas/grupos total de clases</t>
  </si>
  <si>
    <t>Proyecto de capacitación de ITLA-Cisco-UCI</t>
  </si>
  <si>
    <t>Capacitación de CCNA 3 y 4 instructor completada</t>
  </si>
  <si>
    <t>Impartir la docencia los instructores de la UCI (Cuba)</t>
  </si>
  <si>
    <t>Agosto 2018</t>
  </si>
  <si>
    <t>Capacitación impartida</t>
  </si>
  <si>
    <t>Presupuesto no disponible por parte de Cisco</t>
  </si>
  <si>
    <t>Solicitar a Cisco las informaciónes con tiempo</t>
  </si>
  <si>
    <t>Centro de Excelencia de Seguridad</t>
  </si>
  <si>
    <t>Celebración Día Internacional de la Seguridad Informática</t>
  </si>
  <si>
    <t>Luego de obtener los permisos de lugar preparar agenda de actividad</t>
  </si>
  <si>
    <t>30 de noviembre 2018</t>
  </si>
  <si>
    <t>Actividad realizada de manera exitosa</t>
  </si>
  <si>
    <t>No contar con los recursos requeridos</t>
  </si>
  <si>
    <t>Participar en algún congreso local de seguridad</t>
  </si>
  <si>
    <t>Participación exitosa en esta actividad</t>
  </si>
  <si>
    <t xml:space="preserve">Comunicar a los docentes las buenas prácticas aprendidas. </t>
  </si>
  <si>
    <t>Dciciembre 2018</t>
  </si>
  <si>
    <t>Participación exitosa en  la actividad</t>
  </si>
  <si>
    <t>Ocupación en otras labores</t>
  </si>
  <si>
    <t>Agendar mi participación con anticipación</t>
  </si>
  <si>
    <t>Monitorear indice de retiros en educación Superior</t>
  </si>
  <si>
    <t xml:space="preserve"> Máximo de 10% de Retiros de materias por período </t>
  </si>
  <si>
    <t>Elaboración y análisis de este  indicador</t>
  </si>
  <si>
    <t>No exceder mȧs del 10% de retiros</t>
  </si>
  <si>
    <t>Pudiera aumentar el índice debido a crecimiento en la matricula y estudiantes nuevos con grandes carencias</t>
  </si>
  <si>
    <t>Aumentando la cantidad de tutorías y creando un programa de mentoría</t>
  </si>
  <si>
    <t>Centro de Excelencia de Software</t>
  </si>
  <si>
    <t>ALTO</t>
  </si>
  <si>
    <t xml:space="preserve"> Programas académicos
actualizados/ programas
</t>
  </si>
  <si>
    <t>.Preliminary Self-Study Report Entregado</t>
  </si>
  <si>
    <t xml:space="preserve">Self-Study report completado al 100% </t>
  </si>
  <si>
    <t>Encuestas de calidad</t>
  </si>
  <si>
    <t xml:space="preserve">Trimestral/Cuatrimestral </t>
  </si>
  <si>
    <t>Lograr un 90% de satisfacción general del Centro</t>
  </si>
  <si>
    <t>Incumplimiento de los docentes en los procesos de calidad</t>
  </si>
  <si>
    <t>BAJO</t>
  </si>
  <si>
    <t xml:space="preserve">Diseñar nuevas ofertas académicas en educación Superior </t>
  </si>
  <si>
    <t>Cantidad de nuevos cursos
aprobados/ Cantidad de nuevos cursos propuestos</t>
  </si>
  <si>
    <t>Oferta Académica de Desarrollo de Software</t>
  </si>
  <si>
    <t>No contar con los recursos tecnológicos requeridos</t>
  </si>
  <si>
    <t>utilizar recursos simulados y gratuitos</t>
  </si>
  <si>
    <t xml:space="preserve">Indicadores generados al menos en un 90% </t>
  </si>
  <si>
    <t>Fallas en el sistema para obtener los datos que permiten calcular los indicadores</t>
  </si>
  <si>
    <t>Carga académica no suficiente</t>
  </si>
  <si>
    <t>Asignar proyectos, tutorías y charlas para completar horas cuando se requiera</t>
  </si>
  <si>
    <t>Horas ocupadas en clases/ horas total disponible</t>
  </si>
  <si>
    <t>80% de optimización de espacios</t>
  </si>
  <si>
    <t xml:space="preserve">  -Analizar demanda de los cursos a ofertar -Fusionar sesiones -Cerrar sesiones por debajo de quórum a tiempo</t>
  </si>
  <si>
    <t>100% de rentabilidad en la oferta</t>
  </si>
  <si>
    <t>MEDIO</t>
  </si>
  <si>
    <t>Ciencias Básicas y Humanidades</t>
  </si>
  <si>
    <t>Proceso de Certificación de ABET</t>
  </si>
  <si>
    <t xml:space="preserve"> Etapas de acreditación concluidas/ etapas de acreditación </t>
  </si>
  <si>
    <t>Motivar a los docentes a realizar programas por competencia</t>
  </si>
  <si>
    <t>Lograr que todos los programas de Ciencias Básicas esten por competencia según ABET</t>
  </si>
  <si>
    <t>Docentes pocos motivados a colaborar para  elaborar</t>
  </si>
  <si>
    <t>Explicar a los docentes las ventajas de obtener la certificación ABET</t>
  </si>
  <si>
    <t>Celebración de la patria</t>
  </si>
  <si>
    <t xml:space="preserve">Cantidad de conferencias y/o proyectos a presentar </t>
  </si>
  <si>
    <t xml:space="preserve">Dar conferencia,     Realizar el cronograma de las actividades  y proyectos que se realizaran durante la semana de la  ética.  </t>
  </si>
  <si>
    <t xml:space="preserve">Realizar conferencia,  y/o proyectos estudiantiles. </t>
  </si>
  <si>
    <t xml:space="preserve">Las actividades  no sea aprobada por las autoridades  pertinentes </t>
  </si>
  <si>
    <t>Tener confirmación del conferencista una semana antes de la actividad. O de los proyectos.</t>
  </si>
  <si>
    <t>Celebración del día de la Ética</t>
  </si>
  <si>
    <t>Abril 2018</t>
  </si>
  <si>
    <t>Jornada - Científica</t>
  </si>
  <si>
    <t>Contactar los expositores y  programar la presentación de proyectos</t>
  </si>
  <si>
    <t xml:space="preserve">Presentar los proyectos estudiantiles, charlas y conferencias </t>
  </si>
  <si>
    <t xml:space="preserve">No tener personalidades y/o proyectos a presentar </t>
  </si>
  <si>
    <t xml:space="preserve">Poner en agenda </t>
  </si>
  <si>
    <t>Número de Docentes capacitados por año</t>
  </si>
  <si>
    <t>En base a las necesidades del Centro  presentar listado de capacitación a Recursos Humanos.</t>
  </si>
  <si>
    <t xml:space="preserve">Anual </t>
  </si>
  <si>
    <t xml:space="preserve">Aumentar las competencias docentes </t>
  </si>
  <si>
    <t xml:space="preserve">Falta de interés de los docentes para seguir formándose </t>
  </si>
  <si>
    <t>Concienciar a los docentes sobre la importancia de capacitarse y el impacto positivo sobre sus ingresos</t>
  </si>
  <si>
    <t>Analizar las ofertas académicas que pueden ser virtuales</t>
  </si>
  <si>
    <t>Total de oferta académica virtual / total académica del Centro</t>
  </si>
  <si>
    <t>Analizar recursos actuales</t>
  </si>
  <si>
    <t xml:space="preserve">Falta de interés de los  docentes para impartir clases virtuales </t>
  </si>
  <si>
    <t xml:space="preserve">Convocar reunión y presentar la importancia de la clases virtuales </t>
  </si>
  <si>
    <t>Productividad Docente</t>
  </si>
  <si>
    <t xml:space="preserve">Analizar oferta actual y carga docente </t>
  </si>
  <si>
    <t>80% de productividad</t>
  </si>
  <si>
    <t>Carencia de estudiantes para asignar carga académica</t>
  </si>
  <si>
    <t>Optimización de espacio para la docencia</t>
  </si>
  <si>
    <t>Poner el máximo de estudiantes y el mínimo del quorúm en ORBI</t>
  </si>
  <si>
    <t xml:space="preserve"> -Analizar demanda de los cursos -Fusionar sesiones -Cerrar sesiones por debajo de cuórum.</t>
  </si>
  <si>
    <t>100% (que se quiere decir con esto)</t>
  </si>
  <si>
    <t>Carga académica  insuficiente</t>
  </si>
  <si>
    <t xml:space="preserve">Concientizar a estudiantes de otros centros a cuidar las aulas de la institución a través de las clases de ética y orientación </t>
  </si>
  <si>
    <t>Trimestral/Cuatrimestral</t>
  </si>
  <si>
    <t>Falta de disposición de algunos docentes a alcanzar la meta</t>
  </si>
  <si>
    <t>Monitorear índice de retiros en educación Superior</t>
  </si>
  <si>
    <t xml:space="preserve">Mantener un máximo de 10% de Retiros de materias por período </t>
  </si>
  <si>
    <t>Analizar   este  indicador para medir la satifacción de los estudiantes.</t>
  </si>
  <si>
    <t>Nos más de 10%</t>
  </si>
  <si>
    <t>Departamento de Cocurriculares</t>
  </si>
  <si>
    <t>Conformación de los equipos culturales(Coro, Teatro y Baile)</t>
  </si>
  <si>
    <t xml:space="preserve">Cantidad de estudiantes que partcipan en las actividades culturales/ Cantidad de estudiantes inscritos </t>
  </si>
  <si>
    <t>Formar los grupos culturales que representarán la institución</t>
  </si>
  <si>
    <t xml:space="preserve">Enero. </t>
  </si>
  <si>
    <t>Participar en los diferentes actos oficiales y culturales de la institución.</t>
  </si>
  <si>
    <t xml:space="preserve">Falta de interés de los estudiantes para participar en las actividades culturales. </t>
  </si>
  <si>
    <t xml:space="preserve">Crear un  grupo  con la cantidad de estudiantes suficiente  para sustituir los estudiantes que no asistan a los ensayo. </t>
  </si>
  <si>
    <t xml:space="preserve">Gestionar los acuerdos con el ministerio de deporte para uso de las instalaciones. </t>
  </si>
  <si>
    <t>Convenio suscrito</t>
  </si>
  <si>
    <t xml:space="preserve">Gestionar reuniones con los encargados de las federaciones del centro olímpico  y restablecer los acuerdos. </t>
  </si>
  <si>
    <t xml:space="preserve">Febrero </t>
  </si>
  <si>
    <t>Convenio firmado con el Ministerio Deporte y Recreación., deportivas</t>
  </si>
  <si>
    <t xml:space="preserve">Que los encargados no estén en la disposición de establecer los vínculos con el Instituto Tecnológico de las Américas. </t>
  </si>
  <si>
    <t xml:space="preserve">Realizar acuerdos con la comunidad de la caleta y Boca Chica para utilizar las instalaciones Deportivas de esta zona. </t>
  </si>
  <si>
    <t xml:space="preserve">Fogueo de los equipos de baloncesto, Natación, Ajedrez y Beisbol con otras universidades. </t>
  </si>
  <si>
    <t xml:space="preserve">Cantidad de encuentros realizados / Cantidad de equipos y disciplinas </t>
  </si>
  <si>
    <t>Realizar los encuentros de preparación  con las otras universidades en busca de subir el nivel de los atletas de nuestra institución</t>
  </si>
  <si>
    <t xml:space="preserve">Lograr que los estudiantes fortalezcan   sus estrategia en el juego y puedan dar su 100% en cada evento.  </t>
  </si>
  <si>
    <t xml:space="preserve">Falta de interés de los estudiantes para participar en las actividades deportivas programadas. </t>
  </si>
  <si>
    <t xml:space="preserve">Tener en el equipo sustituto de los estudiantes que son principales en los juegos, en caso que los principales no asistan a la actividad. </t>
  </si>
  <si>
    <t>Departamento de Cocurriculares y Gerencia de Infrastructura</t>
  </si>
  <si>
    <t>Gestionar los espacios deportivos (con mira a los juegos Universitarios).</t>
  </si>
  <si>
    <t>Espacio gestionado asignado y habilitado para realizar actividades deportivas</t>
  </si>
  <si>
    <t xml:space="preserve">Informar  al equipo de  profesores del departamento los avances de estos acuerdos  para la mejora de nuestros servicios. </t>
  </si>
  <si>
    <t xml:space="preserve">Poder tener instalaciones deportiva en el ITLA. </t>
  </si>
  <si>
    <t xml:space="preserve">Que las reuniones con los encargados no se lleve a cabo dentro de los márgenes reglamentarios. </t>
  </si>
  <si>
    <t xml:space="preserve">Tener acuerdos que permitan que la elaboración de  los espacios disponible puedan ser más rápida. </t>
  </si>
  <si>
    <t xml:space="preserve">Charlas de Prevención de lesiones, Nutricion a nivel deportivo y desentrenamiento muscular. </t>
  </si>
  <si>
    <t>Plan de prevención deportiva entregado</t>
  </si>
  <si>
    <t xml:space="preserve">Preparando grupos de prevención deportiva que sean capaces de ayudar a los estudiantes con su rutina de ejercicios y nutrición. </t>
  </si>
  <si>
    <t xml:space="preserve">Despertar en los estudiantes un sistema de prevención de salud deportiva. </t>
  </si>
  <si>
    <t xml:space="preserve">Los estudiantes que estaban inscritos no asisten en la actividad o Que los estudiantes no asuman su responsabilidad en las actividades. </t>
  </si>
  <si>
    <t xml:space="preserve">Tener suficientes estudiantes interesados en los planes de prevención deportiva.  </t>
  </si>
  <si>
    <t xml:space="preserve">2.3.2.1 Participar en las diferentes Actividades sociales donde siempre pongamos en alto el nombre de nuestra institución. </t>
  </si>
  <si>
    <t xml:space="preserve">Gestionar algunos acuerdos con el ministerio de deporte y recreación sobre algunas instalaciones deportivas para el uso del ITLA. </t>
  </si>
  <si>
    <t xml:space="preserve">Cantidad de acuerdos suscritos </t>
  </si>
  <si>
    <t xml:space="preserve">Restablecer los canales de comunicación entre el Ministerio de Deporte y  el Instituto Tecnológico de las Américas </t>
  </si>
  <si>
    <t xml:space="preserve">Poder tener  acuerdos con el ministerio como las otras universidades, para mejorar  el rendimiento deportivo de los estudiantes de nuestra Institución Académica. </t>
  </si>
  <si>
    <t xml:space="preserve">Que los acuerdos con el ministerio no puedan ser llevados a cabo y se rompa la buena comunicación entre nosotros. </t>
  </si>
  <si>
    <t xml:space="preserve">Llegar  a un acuerdo con el  ministerio de deporte que ayuden de manera directa al deporte del ITLA. </t>
  </si>
  <si>
    <t xml:space="preserve">Participación en la segunda Fase de la Copa de Natación universitaria. </t>
  </si>
  <si>
    <t>Cantidad de estudiantes de alto rendimientol / Cantidad de estudiantes inscritos</t>
  </si>
  <si>
    <t xml:space="preserve">Captar deportistas de alto rendimiento y motivarlo a estudiar  las carreras que impartimos en la institución.  </t>
  </si>
  <si>
    <t xml:space="preserve">Estar dentro de los primeros lugares de esta competencia. </t>
  </si>
  <si>
    <t xml:space="preserve">Que los deportistas de alto rendimiento no se sientan motivas con por estudiar las carreras que se imparten en la institución. </t>
  </si>
  <si>
    <t>Tener equipo suficientemente grande para sustituir los estudiantes que no vayan, aunque esten inscritos</t>
  </si>
  <si>
    <t xml:space="preserve">Organización de Intramuros de Ajedrez por carrera. </t>
  </si>
  <si>
    <t xml:space="preserve">Captar deportistas de alto rendimientos y motivarlos a representar la universidad en los juegos Universitarios. </t>
  </si>
  <si>
    <t xml:space="preserve">Mayo </t>
  </si>
  <si>
    <t xml:space="preserve">Lograr que los estudiantes fortalecer  sus estrategia en el juego y puedan dar su 100% en cada evento.  </t>
  </si>
  <si>
    <t xml:space="preserve">Que los deportistas captados no estén dispuestos a participar en los juegos Universitarios. </t>
  </si>
  <si>
    <t xml:space="preserve">Estar pendiente que estos acuerdos estén listos para poder mejorar a nivel deportivo. </t>
  </si>
  <si>
    <t xml:space="preserve">Invitación al torneo Universitario de Softbol del Distrito Nacional. </t>
  </si>
  <si>
    <t>Posición o Reconocimiento  obtenido</t>
  </si>
  <si>
    <t xml:space="preserve">Preparación del equipo para que logre llegar a los primeros lugares. </t>
  </si>
  <si>
    <t xml:space="preserve">Estar a posicionados entre los tres primero lugares del torneo. </t>
  </si>
  <si>
    <t xml:space="preserve">Falta de interés de los equipos para asistir a la práctica y solo presentarse para los Juegos. </t>
  </si>
  <si>
    <t>Departamento de Cocurriculares y Ge</t>
  </si>
  <si>
    <t xml:space="preserve">Dar seguimiento al programa de Beca deportiva. </t>
  </si>
  <si>
    <t>Cantidad de estudiantes que cumplen con los criterios del Programa de Becas Deportiva s/ Cantidad de estudiantes inscritos</t>
  </si>
  <si>
    <t xml:space="preserve">Buscar estudiantes con alto nivel deportivo y que cumplan con lo establecido en las normas de la beca. </t>
  </si>
  <si>
    <t xml:space="preserve">Junio </t>
  </si>
  <si>
    <t xml:space="preserve">Lograr la integración a los equipos de atleta de alto rendimiento. </t>
  </si>
  <si>
    <t xml:space="preserve">Que los deportistas no cumplan con las normas de lo establecido en la beca por la institución. </t>
  </si>
  <si>
    <t xml:space="preserve">Buscar Patrocinadores para los equipos del ITLA. </t>
  </si>
  <si>
    <t>Cantidad de respuesta recibidas  / Cantidad de cartas enviadas</t>
  </si>
  <si>
    <t xml:space="preserve">Solicitar patrocinio a empresas e instituciones para los equipos de manera que no todo los gastos de las actividades estén en responsabilidad del ITLA como institución. </t>
  </si>
  <si>
    <t xml:space="preserve">Lograr que empresas e instituciones puedan patrocinar los equipos del ITLA. </t>
  </si>
  <si>
    <t xml:space="preserve">Que las empresas e instituciones no estén interesadas en dar patrocinio a los equipos de nuestra institución. </t>
  </si>
  <si>
    <t xml:space="preserve">Programa de limpieza de playa y reforestación </t>
  </si>
  <si>
    <t>Cantidad de estudiantes voluntarios / Cantidad de estudiantes inscritos</t>
  </si>
  <si>
    <t xml:space="preserve"> Participar y representar a la institución, aumentar la conciencia de la protección de medio ambiente y  los recursos naturales.</t>
  </si>
  <si>
    <t xml:space="preserve">Julio </t>
  </si>
  <si>
    <t>100 voluntarios</t>
  </si>
  <si>
    <t>Los estudiantes que estaban inscritos no asisten en la actividad</t>
  </si>
  <si>
    <t xml:space="preserve">Participar en los Juegos Universitarios Nacionales Deportivos.  </t>
  </si>
  <si>
    <t>Cantidad de Reconomientos obtenidos / Cantidad de actividades realizadas</t>
  </si>
  <si>
    <t xml:space="preserve">Llevar  una delegación de atletas de alto rendimiento en las diferentes disciplinas. </t>
  </si>
  <si>
    <t xml:space="preserve">Agosto </t>
  </si>
  <si>
    <t xml:space="preserve">Lograr estar entre los primeros lugares de los juegos Universitarios. </t>
  </si>
  <si>
    <t xml:space="preserve">Que los atletas de alto rendimiento de la institución no estén en el país en el momento de la competencia. </t>
  </si>
  <si>
    <t xml:space="preserve">Tener un grupo  suficientemente grande para sustituir los estudiantes que no asistan a los ensayo. </t>
  </si>
  <si>
    <t xml:space="preserve">Capacitaciones para los profesores del departamento para mejorar los servicios del departamento. </t>
  </si>
  <si>
    <t>Cantidad de docentes capacitados en sus disciplinas</t>
  </si>
  <si>
    <t xml:space="preserve">Buscar talleres y diplomados de las nuevas tendencias deportivas para que los docentes puedan capacitarse. </t>
  </si>
  <si>
    <t>Lograr que los profesores puedan tener reconocimientos nacionales e internacionales.</t>
  </si>
  <si>
    <t>Falta de interés de los docente para capacitarse</t>
  </si>
  <si>
    <t xml:space="preserve">Que los profesores formen un equipo de estudiantes lideres que puedan servir de multiplicadores y esos conocimientos nuevos de los  profesores puedan hacerlos suyo. </t>
  </si>
  <si>
    <t>Jornada de Limpieza de Costas.</t>
  </si>
  <si>
    <t xml:space="preserve"> Participación de la Institución,  crear comisiones de estudiantes que puedan ayudar a la limpieza de la costa.  </t>
  </si>
  <si>
    <t xml:space="preserve">Septiembre </t>
  </si>
  <si>
    <t xml:space="preserve">Falta de interés de los estudiantes para participar en la jornada de limpieza de playas. </t>
  </si>
  <si>
    <t xml:space="preserve">Intramuros Comunitario. </t>
  </si>
  <si>
    <t>Cantidad de actividades deportivas realizadas con la comunidad de La Caleta, Boca Chica</t>
  </si>
  <si>
    <t xml:space="preserve">Gestionar un plan de actividades con la comunidad de manera que podamos terminar en los juegos comunitarios. </t>
  </si>
  <si>
    <t xml:space="preserve">Octubre </t>
  </si>
  <si>
    <t xml:space="preserve">Lograr que los clubes deportivos de la caleta y boca chica puedan integrarse a esta actividad.  </t>
  </si>
  <si>
    <t xml:space="preserve">Falta de interés de los clubes de la zona de Boca Chica y La Caleta en la ejecución de los juesgos intramuros. </t>
  </si>
  <si>
    <t xml:space="preserve">Invitación de la PUCMM en la copa de natación. </t>
  </si>
  <si>
    <t xml:space="preserve">Llevar  una delegación de atletas de alto rendimiento en natación y de esta manera poder lograr los primeros lugares. </t>
  </si>
  <si>
    <t xml:space="preserve">Noviembre </t>
  </si>
  <si>
    <t>Carencia de un equipo que pueda ocupar los primeros lugares en esta disciplina</t>
  </si>
  <si>
    <t>Participación de los Directores de Deporte Universitarios en VII Congreso Internacional de Actividad Física y Deporte celebrado en la Habana Cuba, del 20 al 24 de Noviembre 2018.</t>
  </si>
  <si>
    <t>Cantidad de Directores deportivos capacitados</t>
  </si>
  <si>
    <t xml:space="preserve">Capacitar a los Directores de deportes de las universidades  sobres las nuevas tendencias deportivas y  de las actividades físicas. </t>
  </si>
  <si>
    <t xml:space="preserve">Que nuestra institución pueda ir por primera vez a este congreso internacional.  </t>
  </si>
  <si>
    <t xml:space="preserve">Que el congreso no se pueda dar en el tiempo pautado por los organizadores.   </t>
  </si>
  <si>
    <t xml:space="preserve">Que la institución tenga otras invitaciones a congresos internacionales  y de esta manera se puedan usar esos conocimientos.    </t>
  </si>
  <si>
    <t>Compras</t>
  </si>
  <si>
    <t>Implementación del PACC 2018</t>
  </si>
  <si>
    <t>Porcentaje de implementación del PACC</t>
  </si>
  <si>
    <t>Ejecución de los procesos de compras y Elaboración de Reporte, donde se registran los procesos ejecutados en el año de acuerdo a los requerimientos de las Unidades Requirentes</t>
  </si>
  <si>
    <t>25% Implementación del PACC 2018</t>
  </si>
  <si>
    <t>Imprevistos que superen el 20% de lo planificado en compras</t>
  </si>
  <si>
    <t>Diseñar plan de contingencia</t>
  </si>
  <si>
    <t>Se pretende evaluar el cumplimiento del PACC correspondiente al año actual, por la unidades requirente, en cumplimiento al Art. 38, Párrafo II de la Ley 340-06 sobre Compras y Contrataciones del Estado.</t>
  </si>
  <si>
    <t>Optimizar los procesos de compras</t>
  </si>
  <si>
    <t>Reducir la cantidad de entregas de bienes y servicio fuera de fecha</t>
  </si>
  <si>
    <t>Informar a las Unidades Requirentes de los tiempos que conllevan los procesos de compra, en este orden, establecer en las condiciones de los procesos, fechas razonables de entrega y resaltar las sanciones a los proveedores por incumplimiento de contrato u orden de compras, según aplique.</t>
  </si>
  <si>
    <t>10% Optimización de los procesos de compras</t>
  </si>
  <si>
    <t>No comunicar oportunamente las medidas a considerar para su cumplimiento</t>
  </si>
  <si>
    <t>Remitir los pliegos y/o convocatorias a las Unidades Requirentes para que conozcan los plazos establecidos en los procesos que se realizan.</t>
  </si>
  <si>
    <t>Se pretende lograr que las unidades requirentes  estén informadas del tiempo en que van a recibir el bien y/o servicio requerido para no afectarlas.</t>
  </si>
  <si>
    <t>Cantidad de solicitudes de compras ejecutadas  / Cantidad de solicitudes planificadas</t>
  </si>
  <si>
    <t>Reducir el número de solicitudes de compras fuera del PACC</t>
  </si>
  <si>
    <t>Que se autoricen requerimientos no planificados por encima de un 20% .</t>
  </si>
  <si>
    <t>Consulta de lo planificado, validar, aprobar y que las unidades requirentes justifiquen las solicitudes fuera del PACC</t>
  </si>
  <si>
    <t>Se pretende lograr, comprar únicamente lo planificado.</t>
  </si>
  <si>
    <t>Plan Anual de Compra y Contrataciones (PACC), correspondiente al año 2019, Elaborado</t>
  </si>
  <si>
    <t>Plan Elaborado</t>
  </si>
  <si>
    <t>Elaborar el PACC</t>
  </si>
  <si>
    <t>Realizar el PACC 100%</t>
  </si>
  <si>
    <t>No contar con la información a tiempo de las necesidades de las Unidades Requirentes</t>
  </si>
  <si>
    <t>Gestionar la información a inicios de año</t>
  </si>
  <si>
    <t>Se pretende cumplir con el Art. 38, Párrafo I, de la Ley 340-06 Sobre Compras y Contrataciones del Estado, que establece: “Las entidades comprendidas en el ámbito de la presente ley están obligadas a elaborar planes y programas anuales de contratación de obras públicas y concesiones.”…</t>
  </si>
  <si>
    <t>Plan Anual de Compra y Contrataciones (PACC), correspondiente al año 2019 Publicado</t>
  </si>
  <si>
    <t>Plan Publicado</t>
  </si>
  <si>
    <t>Publicar el PACC</t>
  </si>
  <si>
    <t>Publicar el PACC 2019 100%</t>
  </si>
  <si>
    <t>Cúmulo de Procesos de Compras a ejecutar a fin de año  y que el sistema del Portal Transaccional presente inconvenientes a la hora de cargar todas las transacciones.</t>
  </si>
  <si>
    <t>Trabajar inmediatamente la carga del PACC en el Portal Transaccional en cuanto tengamos la información de las Unidades Requirentes</t>
  </si>
  <si>
    <t>Se pretende cumplir con el Art. 38, Párrafo II, de la Ley 340-06 Sobre Compras y Contrataciones del Estado, que establece: “Los planes y programas anuales de contratación de bienes, servicios y obras deberán ser consolidados por el Órgano Rector, que tendrá la responsabilidad de su difusión pública, así como de efectuar la evaluación de su cumplimiento”</t>
  </si>
  <si>
    <t>Comunicaciones</t>
  </si>
  <si>
    <t>Mantener la presencia  y favorabilidad de la marca ITLA en los medios de comunicación.</t>
  </si>
  <si>
    <t>90% de favoravilidad Informe  DIAPE</t>
  </si>
  <si>
    <t xml:space="preserve">Crear campañas de promoción de la marca. </t>
  </si>
  <si>
    <t xml:space="preserve">Presencia Favorable de la marca en un 90%  en el informe de la DIAPE  </t>
  </si>
  <si>
    <t xml:space="preserve">Burocracia de los procesos administrativos  para realizar pago de publicidad digital. </t>
  </si>
  <si>
    <t>Planificar con el tiempo adecuado el proceso de compra requerido para lograr dicha actividad.</t>
  </si>
  <si>
    <t>Actualmente la favorabilidad de la marca está en un 90% promedio.</t>
  </si>
  <si>
    <t>Crear contenido y coordinar difusión en medios de las actividades institucionales relevantes</t>
  </si>
  <si>
    <t xml:space="preserve">Falta de tiempo para la creación del contenido. </t>
  </si>
  <si>
    <t>Crear el contenido con tiempo de antelación para evitar el cúmulo de tareas.</t>
  </si>
  <si>
    <t xml:space="preserve"> Crear campañas de promoción de los proyectos institucionales. </t>
  </si>
  <si>
    <t>Comunicar Alianzas estratégicas, Centros ITLA, ITLA Clase Mundial.</t>
  </si>
  <si>
    <t>Falta de contenido oportuno para comunicar.</t>
  </si>
  <si>
    <t>Gestionar el contenido con las áreas que lo producen.</t>
  </si>
  <si>
    <t xml:space="preserve"> Programar media tours para promocioar los temas de interés.</t>
  </si>
  <si>
    <t>Falta de disponibilidad del talento que irá a los programas.</t>
  </si>
  <si>
    <t>Coordinar con tiempo de antelación y agendar la participación en fecha de disponibilidad.</t>
  </si>
  <si>
    <t>Evaluar el posicionamiento o valoración de la marca ITLA a nivel nacional.</t>
  </si>
  <si>
    <t>Nivel de Posicionamiento en el Estudio de Salud de Marca</t>
  </si>
  <si>
    <t>Cotizar con distintos proveedores. Realizar el brief. Realizar el proceso de compra.</t>
  </si>
  <si>
    <t>Estudio de Mercado realizado</t>
  </si>
  <si>
    <t>Falta de aprobación de presupuesto para ejecutar la tarea.</t>
  </si>
  <si>
    <t>Planificación oportuna.</t>
  </si>
  <si>
    <t>Para esta actividad no tenemos línea base.</t>
  </si>
  <si>
    <t>Aumentar visibilidad e influencia en medios digitales</t>
  </si>
  <si>
    <t xml:space="preserve">Analítica web. Aumento de seguidores y visitas. </t>
  </si>
  <si>
    <t xml:space="preserve">Mantener la actualización diaria de contenido digital. </t>
  </si>
  <si>
    <t xml:space="preserve">Ver proyeccion </t>
  </si>
  <si>
    <t>Falta de planificación, seguimiento y monitoreo de las actividades institucionales</t>
  </si>
  <si>
    <t>Coordinación oportuna con el departamento responsable.</t>
  </si>
  <si>
    <t xml:space="preserve">Promoción de actividades institucionales, oferta académica. </t>
  </si>
  <si>
    <t xml:space="preserve">Apoyar para el incremento de las ventas </t>
  </si>
  <si>
    <t>Entrega a tiempo de la oferta académica.</t>
  </si>
  <si>
    <t xml:space="preserve">Solicitud y seguimiento oportuno con las áreas que suministran la información. </t>
  </si>
  <si>
    <t>Gestionar la publicidad digital (pautas)</t>
  </si>
  <si>
    <t>Realizar los procesos con tiempo de antelación para poder mitigar cualquier eventualidad.</t>
  </si>
  <si>
    <t>Gestionar comunicación interna de la institución</t>
  </si>
  <si>
    <t>Boletines y mailing enviados</t>
  </si>
  <si>
    <t>Mantener informada a toda la comunidad ITLA sobre los temas y noticias más importantes de la institución.</t>
  </si>
  <si>
    <t>Mantener informada a la comunidad ITLA.</t>
  </si>
  <si>
    <t>Falta de información oportuna y efectiva</t>
  </si>
  <si>
    <t>Planificación y seguimiento a las áreas involucradas.</t>
  </si>
  <si>
    <t>Comunicar oportunamente a través de la página y cuentas de Redes Sociales Institucionales las actividades internas y externas</t>
  </si>
  <si>
    <t>90% en encuesta de satisfacción</t>
  </si>
  <si>
    <t xml:space="preserve">Dar apoyo a los eventos internos y externos institucionales. Coordinar cobertura audiovisual. Producir la comunicación de la actividad. Difundir el mensaje. </t>
  </si>
  <si>
    <t>Ene-Dic 2018</t>
  </si>
  <si>
    <t>Lograr el 90% de satisfacción.</t>
  </si>
  <si>
    <t xml:space="preserve">Falta de ejecución oportuna en las acciones que hacen posible las actividades. </t>
  </si>
  <si>
    <t xml:space="preserve">Planificación  y procesos de compra en el tiempo requerido. Gestión de presupuesto. </t>
  </si>
  <si>
    <t xml:space="preserve">Hay actividades no programadas que surgen de improviso. Deberíamos contar con un presupuesto para estos casos. </t>
  </si>
  <si>
    <t>Coordinar Encuentro EIESTEC 2018</t>
  </si>
  <si>
    <t>Evento realizado satisfactoriamente</t>
  </si>
  <si>
    <t xml:space="preserve">Seleccionar el lugar. Conceptualizar el evento. Coordinar logística y protocolo.  </t>
  </si>
  <si>
    <t>Evento realizado</t>
  </si>
  <si>
    <t>Falta de ejecución oportuna en las acciones que hacen posible las actividades.</t>
  </si>
  <si>
    <t>Realizar un cronograma de actividades para tener una mejor coordinación y control del cumplimiento de las tareas.</t>
  </si>
  <si>
    <t xml:space="preserve">Agotar el proceso de compras. </t>
  </si>
  <si>
    <t>Requerimientos completados</t>
  </si>
  <si>
    <t>Eventualidades en los procesos de compras.</t>
  </si>
  <si>
    <t>Montar el evento.</t>
  </si>
  <si>
    <t>Realizar un cronograma de actividades para tener una mejor coordinación y control del cumplimiento de las taras.</t>
  </si>
  <si>
    <t xml:space="preserve">Evaluar el evento. </t>
  </si>
  <si>
    <t>% Satisfacción de los participantes</t>
  </si>
  <si>
    <t>Falta de planificación para el levantamiento de la información</t>
  </si>
  <si>
    <t>Coordinar con el equipo de protocolo para que se aplique la encuesta horas antes de finalziar el evento de manera que podamos hacer el levantamiento de la información.</t>
  </si>
  <si>
    <t>Coordinación y elaboración de  Memoria Institucional</t>
  </si>
  <si>
    <t>Realización del proyecto</t>
  </si>
  <si>
    <t>Solicitud de informaciónes y evadicencias.</t>
  </si>
  <si>
    <t>Memorias realizadas.</t>
  </si>
  <si>
    <t>Retraso en la entrega de documentación por parte de los involucrados.</t>
  </si>
  <si>
    <t xml:space="preserve">Consolidación de documentación. </t>
  </si>
  <si>
    <t>Tardanza en la entrega de la información.</t>
  </si>
  <si>
    <t>Solicitud con tiempo y seguimiento a los encargados de suministrar la infromación.</t>
  </si>
  <si>
    <t>Redacción y edición del documento.</t>
  </si>
  <si>
    <t>Falta de tiempo para la redacción.</t>
  </si>
  <si>
    <t>Planificación y distribución organziada de tareas para dedicarle el tiempo que amerita la redacción.</t>
  </si>
  <si>
    <t xml:space="preserve">  Entrega y publicación.</t>
  </si>
  <si>
    <t>Retraso en la redacción.</t>
  </si>
  <si>
    <t>Terminar con tiempo el contenido para poder publicado en la fecha requerida.</t>
  </si>
  <si>
    <t xml:space="preserve">Realizar el boletín institucional </t>
  </si>
  <si>
    <t>% o Reporte de Lectoría</t>
  </si>
  <si>
    <t>Recopilación de información. Redacción de las noticias. Creación del boletín. Aprobración y difusión.</t>
  </si>
  <si>
    <t>Boletines enviados</t>
  </si>
  <si>
    <t xml:space="preserve">Falta de información para comunicar. </t>
  </si>
  <si>
    <t>Solicitud con tiempo y seguimiento a las áreas que realizan actividades.</t>
  </si>
  <si>
    <t>Elaborar el Plan de Comunicación del Politécnico</t>
  </si>
  <si>
    <t>Plan entregado</t>
  </si>
  <si>
    <t>Creación de redes sociales</t>
  </si>
  <si>
    <t>Marzo 2018</t>
  </si>
  <si>
    <t xml:space="preserve">Ejecución del Plan </t>
  </si>
  <si>
    <t>Retraso en la entrega de los requerimeintos.</t>
  </si>
  <si>
    <t>Solicitud con tiempo y seguimiento a las áreas involucradas.</t>
  </si>
  <si>
    <t xml:space="preserve">Página activa </t>
  </si>
  <si>
    <t xml:space="preserve">Página web.   </t>
  </si>
  <si>
    <t>Junio 2018</t>
  </si>
  <si>
    <t xml:space="preserve">Página Amigable con información oportuna. </t>
  </si>
  <si>
    <t>Plan entregado y aprobado</t>
  </si>
  <si>
    <t>Definición de estrategias de comunicación. Creación material POP.</t>
  </si>
  <si>
    <t>Crear interés para optar por el Politécnico</t>
  </si>
  <si>
    <t>% de Estudiantes Nuevos</t>
  </si>
  <si>
    <t>Ejecución del plan.</t>
  </si>
  <si>
    <t>Septiembre 2018</t>
  </si>
  <si>
    <t xml:space="preserve">Por definir </t>
  </si>
  <si>
    <t>Elaborar Plan de Comunicación y Mercadeo para Proyecto Aumento de Matrícula</t>
  </si>
  <si>
    <t>Plan de comunicación aprobado</t>
  </si>
  <si>
    <t xml:space="preserve">Definir estrategias y objetivos. Definir acciones. </t>
  </si>
  <si>
    <t xml:space="preserve">Falta de presupuesto para la implementación. </t>
  </si>
  <si>
    <t xml:space="preserve">Planificación oportuna. </t>
  </si>
  <si>
    <t xml:space="preserve">Conceptualizar campaña. </t>
  </si>
  <si>
    <t xml:space="preserve">Contribuir en el incremento del aumento de la matrícula </t>
  </si>
  <si>
    <t xml:space="preserve">Diseñar el plan. </t>
  </si>
  <si>
    <t>Ejecutar el plan.</t>
  </si>
  <si>
    <t>Julio 2018</t>
  </si>
  <si>
    <t xml:space="preserve">Actualización Medios de Promoción </t>
  </si>
  <si>
    <t>Material POP Aprobado</t>
  </si>
  <si>
    <t>Solicitar nueva línea gráfica. Crear material POP con nueva línea gráfica.</t>
  </si>
  <si>
    <t>Material impreso y entregado.</t>
  </si>
  <si>
    <t>Falta de tiempo para la realización de las tareas.</t>
  </si>
  <si>
    <t>Factoria de Contenido</t>
  </si>
  <si>
    <t>Producción de contenido audiovisual contemplado en los convenios/externo</t>
  </si>
  <si>
    <t>Cantidad de diseños solicitados / Cantidad de diseños  entregados</t>
  </si>
  <si>
    <t xml:space="preserve">Diseño de línea gráfica </t>
  </si>
  <si>
    <t>SEMESTRAL</t>
  </si>
  <si>
    <t>Entrega oportuna de piezas comunicacionales asignadas</t>
  </si>
  <si>
    <t>Depender del cronograma y cumplimiento de ambas instituciones para la realización de las piezas. O que los convenios no necesiten este soporte.</t>
  </si>
  <si>
    <t>Establecer tiempos de entrega, de manera interna.</t>
  </si>
  <si>
    <t>Que no se realicen convenios que necesiten nuestros productos (artes, videos, animaciones)</t>
  </si>
  <si>
    <t>Producción de contenido audiovisual contemplado en los convenios/ externo</t>
  </si>
  <si>
    <t>Cantidad de videos solicitados / Cantidad de Videos entregados</t>
  </si>
  <si>
    <t>Grabación de Videos</t>
  </si>
  <si>
    <t>Cantidad de material solicitado / cantidad de material editado</t>
  </si>
  <si>
    <t>Edición y Post Producción del material</t>
  </si>
  <si>
    <t xml:space="preserve">Cantidad de video y material solicitado / cantidad de video y material animado </t>
  </si>
  <si>
    <t>Animación de elementos (en caso que amerite), entrega en tiempo acordado.</t>
  </si>
  <si>
    <t xml:space="preserve">2.2.2.2 Mejorar el sistema de comunicación
interna </t>
  </si>
  <si>
    <t>Dar apoyo a los diferentes departamentos que requieren artes o piezas publicitarias</t>
  </si>
  <si>
    <t xml:space="preserve">Satisfacción del cliente, mediante el sistema de tickets </t>
  </si>
  <si>
    <t xml:space="preserve">Conceptualización y diseño de la idea. </t>
  </si>
  <si>
    <t>TRIMESTRAL</t>
  </si>
  <si>
    <t>Valoracion 4 a 5 estrellas en sistema de tickets</t>
  </si>
  <si>
    <t>Recibir información incompleta o sin validar. Lo que conlleva a trabajar muchas veces la misma pieza.</t>
  </si>
  <si>
    <t>No asignar ticket si la información no esta completa. Retroalimentar al solicitante para que complete la solicitud.</t>
  </si>
  <si>
    <t>Creación de artes para RRSS y mailing</t>
  </si>
  <si>
    <t>Creación de artes para impresos (periódicos, Material POP)</t>
  </si>
  <si>
    <t xml:space="preserve">Producción Audiovisual *Videos animaciones y audios) </t>
  </si>
  <si>
    <t>4.1.3.1 Implementar programas de capacitación
con una amplia cobertura a nivel nacional</t>
  </si>
  <si>
    <t xml:space="preserve">Creacion de Campañas Publicitarias </t>
  </si>
  <si>
    <t>Cantidad de piezas publicadas</t>
  </si>
  <si>
    <t>Creación de piezas promocionales sobre las carreras de tecnólogos  y cursos de educación permanente</t>
  </si>
  <si>
    <t>Falta de productos a promocionar</t>
  </si>
  <si>
    <t>Promocionar los cursos existentes o menos vendidos.</t>
  </si>
  <si>
    <t>2.3.1.2 Definir plan de posicionamiento en el
ranking</t>
  </si>
  <si>
    <t>Posicionamiento de la Marca ITLA</t>
  </si>
  <si>
    <t>1 Campaña de mantenimiento de la marca, por semestre</t>
  </si>
  <si>
    <t>Dismución del porcentaje de favoravilidda del marca en el DIAPE</t>
  </si>
  <si>
    <t xml:space="preserve">Fortalecer las publicaciones en Medio Digitales. </t>
  </si>
  <si>
    <t>2.2.2 Incrementar la satisfacción de
nuestros colaboradores</t>
  </si>
  <si>
    <t>4.1.3 Incrementar la presencia a
nivel nacional</t>
  </si>
  <si>
    <t>2.3.1 Mejorar el posicionamiento
institucional en el ranking regional
de educación superior.</t>
  </si>
  <si>
    <t>Egresados</t>
  </si>
  <si>
    <t>Portal de Empleabilidad</t>
  </si>
  <si>
    <t>Cantidad de empleadores que utilicen la plataforma / la cantidad de egresados que publiquen su CV por las oportunidades de empleo.</t>
  </si>
  <si>
    <t>Promoción Portal de Empleabilidad con empresas</t>
  </si>
  <si>
    <t>enero-diciembre</t>
  </si>
  <si>
    <t>20 nuevas empresas publicando vacantes</t>
  </si>
  <si>
    <t xml:space="preserve">Que la plataforma no tenga buen funcionamiento o su uso sea complicado y por ende los empleadores se reúsen a utilizarla </t>
  </si>
  <si>
    <t>Crear un instructivo de facil uso para que sea entendido por los empleadores</t>
  </si>
  <si>
    <t>Promoción Portal Empleabilidad  con Egresados</t>
  </si>
  <si>
    <t>Cantidad de egresados que publican a las vacantes Vs Cantidad de Egresados que se emplean</t>
  </si>
  <si>
    <t>Que los Egresados no estén interesados en registrarse en le portal Web</t>
  </si>
  <si>
    <t>Registro automatico de los egresados con usuario matricula@itla.edu.do y que solo se deban hacer algunos cambios al entrar</t>
  </si>
  <si>
    <t>Cantidad de Egresados que utilizan la plataforma para aplicar a vacantes</t>
  </si>
  <si>
    <t>Informe General de Empleabilidad</t>
  </si>
  <si>
    <t xml:space="preserve">Población total de egresados / Cantidad de Egresados que responden  </t>
  </si>
  <si>
    <t>Crear encuesta y enviar Enviar encuesta a través de los correos personales e institucionales</t>
  </si>
  <si>
    <t>Que los egresados no completen la encuesta</t>
  </si>
  <si>
    <t>Enviar recordatorios de la encuesta y hacer llamadas para conseguir la información</t>
  </si>
  <si>
    <t>Que el 70% de los Egresados esten colocados en el Mercado Laboral</t>
  </si>
  <si>
    <t>Confirmar datos recibidos comparándolos con la base de datos de Egresados</t>
  </si>
  <si>
    <t>Mayo</t>
  </si>
  <si>
    <t>Elaborar informe de las estadísticas de los alcances, resultados y datos de los Egresados, enfocado en la aceptación en el mercado laboral.</t>
  </si>
  <si>
    <t>Elaborar informe y presentar</t>
  </si>
  <si>
    <t>Junio</t>
  </si>
  <si>
    <t>Elaborar informe general con los datos obtenidos de la encuesta a los egresados.</t>
  </si>
  <si>
    <t>No obtener las informaciones por parte de los egresados.</t>
  </si>
  <si>
    <t xml:space="preserve">10ma. Graduación (Informe de empleabilidad de los Recien Graduados) </t>
  </si>
  <si>
    <t>Convocar a los graduando a reuniones informativas de graduación y recolectar correos electronicos para el pase de la encuesta</t>
  </si>
  <si>
    <t>Crear base de datos de los nuevos egresados.</t>
  </si>
  <si>
    <t>Que los egresados no asistan a la reunión</t>
  </si>
  <si>
    <t>Enviar correos de seguimiento y motivación para que los graduandos asistan a las reuniones</t>
  </si>
  <si>
    <t>Que al menos el 50% de los recien graduados estén colocados en el mercado laboral al salir del ITLA</t>
  </si>
  <si>
    <t>Septiembre</t>
  </si>
  <si>
    <t>Encuesta elaborada.</t>
  </si>
  <si>
    <t>Diciembre</t>
  </si>
  <si>
    <t>Presentar informe de empleabilidad enfocado en la aceptación en el mercado laboral y la satisfacción con la institución.</t>
  </si>
  <si>
    <t>Realizar el Tercer Encuentro General de Egresados y Reconocimiento a Egresados Destacados</t>
  </si>
  <si>
    <t>5 reconocmientos entregados</t>
  </si>
  <si>
    <t>Identificar Egresados por carrera que se hayan destacado por emprendimiento o reconocimientos nacionales o internacionales</t>
  </si>
  <si>
    <t>Reconocer a cinco (5) Egresados Destacados, uno por carrera</t>
  </si>
  <si>
    <t>Que no se interese nadie en postularse para la premiación</t>
  </si>
  <si>
    <t>Realizar una campaña de promoción atractiva</t>
  </si>
  <si>
    <t xml:space="preserve">Evento realizado </t>
  </si>
  <si>
    <t>Hacer las solicitudes al dpto. De compras con todos los requerimientos necesarios referente al montaje, brindis y placas</t>
  </si>
  <si>
    <t>Realizar el tercer encuentro general de Egresados.</t>
  </si>
  <si>
    <t>Que la actividad no se realice por falta de presupuesto</t>
  </si>
  <si>
    <t>Mostrar una propuesta de presupuesto para que sea aprobado y luego se reponga de los patrocinios solicitados y con los ingresos de la feria de empleos</t>
  </si>
  <si>
    <t xml:space="preserve">Conferencista confirmado </t>
  </si>
  <si>
    <t>Tramitar con una figura publica para que ofrezca una charla de interés</t>
  </si>
  <si>
    <t>Contar una figura publica para impartir charla de interes.</t>
  </si>
  <si>
    <t>No conseguir un invitado que ofrezca la charla</t>
  </si>
  <si>
    <t>1- Investigar con el Encargado de Centro sobre los temas de impacto tecnológicos y quien es la persona que  en la actualidad posee las competencias necesarias para impartir la charla.  
2-Tener dos opciones de personas que puedan impartir la charla</t>
  </si>
  <si>
    <t xml:space="preserve">Población total de egresados invitados/ Cantidad de egresados que asisten </t>
  </si>
  <si>
    <t>Enviar invitación del encuentro con anticipación, promocionar el encuentro a través de las Redes Sociales, pagina Web y correos</t>
  </si>
  <si>
    <t>Agosto</t>
  </si>
  <si>
    <t>Que los Egresados no estén interesados en la charla y por ende omitan los mensajes y toda la publicación</t>
  </si>
  <si>
    <t>Realizar constante publicaciones del evento y tener un invitado de interés</t>
  </si>
  <si>
    <t>Feria de Empleo</t>
  </si>
  <si>
    <t>Cantidad de empresas que participen / Cantidad de empresas invitadas</t>
  </si>
  <si>
    <t>Identificar el lugar de la feria</t>
  </si>
  <si>
    <t>Enero</t>
  </si>
  <si>
    <t>Realización de la Feria de empleo con miras de que nuestro capital humano se coloque en el mercado laboral</t>
  </si>
  <si>
    <t>Que el lugar no este apto para desarrollar evento</t>
  </si>
  <si>
    <t>Que la actividad se haga en el ITLA para que sea más fácil para los estudiantes y egresados</t>
  </si>
  <si>
    <t>Que al menos 15 empresas participen en la feria de empleo</t>
  </si>
  <si>
    <t>identificar días para el desarrollo de la misma</t>
  </si>
  <si>
    <t>Identificar empresas participantes</t>
  </si>
  <si>
    <t>Contar con al menos la participación de 15 empresas</t>
  </si>
  <si>
    <t>Que las empresas no sientan interés por participar en la feria</t>
  </si>
  <si>
    <t>Informar a las empresas con mucho tiempo de antelación de la feria, además de no colocar un alto aporte económico</t>
  </si>
  <si>
    <t>Elaborar carta de invitación</t>
  </si>
  <si>
    <t xml:space="preserve">Cantidad de jóvenes que consiguen empleo a través de la feria de empleo. </t>
  </si>
  <si>
    <t>Promover la feria entre egresados y estudiantes</t>
  </si>
  <si>
    <t>Febrero</t>
  </si>
  <si>
    <t>Encuentro con Empleadores</t>
  </si>
  <si>
    <t>Cantidad de empleadores que asisten/ Cantidad de Empleadores invitados</t>
  </si>
  <si>
    <t xml:space="preserve">Realizar el Segundo Encuentro con los Empleadores </t>
  </si>
  <si>
    <t>Tener un acercamiento con los empleadores, de manera que podamos tener información la pertinencia de los planes de estudios y demanda del mercado,</t>
  </si>
  <si>
    <t>Que los empleadores no asistan al evento</t>
  </si>
  <si>
    <t>Invitar a los Empleadores mínimo 1 mes de anticipación, y dar seguimiento de asistencia con llamadas y correos recordatorios</t>
  </si>
  <si>
    <t>Que a los encuentros vengan al menos 5 empresas por carreras</t>
  </si>
  <si>
    <t>Mostrar una propuesta de presupuesto para que sea aprobado</t>
  </si>
  <si>
    <t>Participación en la Conferencia “Modelo Dominicano de las Naciones Unidas en Nueva York” (NYDRMUN 2018)</t>
  </si>
  <si>
    <t xml:space="preserve">Cantidad de premios y reconocimientos obtenidos </t>
  </si>
  <si>
    <t>Solicitar cita en el consulado americano</t>
  </si>
  <si>
    <t>Lograr al menos un reconocimiento o premio por parte de las delegaciones participantes.</t>
  </si>
  <si>
    <t>Que los estudiantes no consigan la visa americana</t>
  </si>
  <si>
    <t>Solicitar la cita en el consulado americano 1 mes antes del evento</t>
  </si>
  <si>
    <t>Participación minima de 6 estudiantes en el evento</t>
  </si>
  <si>
    <t>Elaborar cartas de patrocinio</t>
  </si>
  <si>
    <t>Que no consigan patrocinio para el pago del boleto áereo</t>
  </si>
  <si>
    <t>entregar con tiempo las cartas de patrocinio para que consigan el dinero 2 meses antes.</t>
  </si>
  <si>
    <t>Gestionar pago por participación institucional y de los estudiantes en el evento</t>
  </si>
  <si>
    <t>Que por razones presupuestaria no se pueda pagar la inscripción de los estudiantes</t>
  </si>
  <si>
    <t>Gestionar el pago de los viaticos y boleto aereo del Asesor docente</t>
  </si>
  <si>
    <t>Que por razones presupuestaria no se pueda pagar los gastos del asesor docente</t>
  </si>
  <si>
    <t>University Day</t>
  </si>
  <si>
    <t>Cantidad de Universidades que participan en el evento</t>
  </si>
  <si>
    <t>Invitar a las universidades con carreras tecnológicas a participar en el University Day</t>
  </si>
  <si>
    <t>15 universidades participando en el evento</t>
  </si>
  <si>
    <t>Que por razones de distancia las universidades no se interesen en participar</t>
  </si>
  <si>
    <t>No cobrar por participación</t>
  </si>
  <si>
    <t>Cantidad de estudiantes y/o Egresados que se benefician del evento</t>
  </si>
  <si>
    <t>Invitar a toda la comunidad académica a participar en el evento</t>
  </si>
  <si>
    <t>Lograr qu al menos 15 universidadesparticipen en el evento</t>
  </si>
  <si>
    <t>Que los estudiantes no se animen a participar en el evento</t>
  </si>
  <si>
    <t>Buena campaña de comunicación</t>
  </si>
  <si>
    <t>Participación en la Conferencia Internacional Las Americas (CILA 2018)</t>
  </si>
  <si>
    <t>Identificar a los estudaintes que participaran en el evento</t>
  </si>
  <si>
    <t>Que las actividades anteriores no se hayan ejecutado y no tener buenos candidatos para que representen la institución</t>
  </si>
  <si>
    <t>Tener identificados los estudiantes que han participado en eventos anteriores para que hagan la representación</t>
  </si>
  <si>
    <t>Solicitar pago de inscripción de los participantes en el evento</t>
  </si>
  <si>
    <t>Que la invitación al evento no llegue a tiempo y no podamos participar</t>
  </si>
  <si>
    <t>Dar seguimiento a la asocición que lo dirige para que envie todo con tiempo y se pueda ejecutar</t>
  </si>
  <si>
    <t>Solicitar el pago del hospedaje de los participantes</t>
  </si>
  <si>
    <t>Que por razones presupuestaria no se pueda pagar los gastos de los parcipantes (Inscripción y hospedaje) y del asesor docente</t>
  </si>
  <si>
    <t>hacer las solicitudes de compras con tiempo</t>
  </si>
  <si>
    <t>Participación en seminario "Vinculación con Egresados"</t>
  </si>
  <si>
    <t>Mejorar las relaciones con los Egresados</t>
  </si>
  <si>
    <t>Solicitar al Dpto. de Compras el pago del evento y boleto áereo</t>
  </si>
  <si>
    <t>Octubre</t>
  </si>
  <si>
    <t>Intercambiar experiencias con otras universidades para mejorar las relaciones con los Egresados</t>
  </si>
  <si>
    <t>DTE</t>
  </si>
  <si>
    <t>Diseñar cursos bajo la modalidad  virtual</t>
  </si>
  <si>
    <t xml:space="preserve">Cantidad de Profesores capacitados </t>
  </si>
  <si>
    <t xml:space="preserve">Diseñar e Impartir Taller Videos Tutoriales </t>
  </si>
  <si>
    <t xml:space="preserve">12 profesores capacitados </t>
  </si>
  <si>
    <t xml:space="preserve">Falta de interés y apoyo de de los profesores del ITLA para recibir el taller </t>
  </si>
  <si>
    <t>Solicitar a RRHH y a los encargados la selección de los profesores por cada trimestre que realizarán dicho taller.</t>
  </si>
  <si>
    <t xml:space="preserve">DTE </t>
  </si>
  <si>
    <t xml:space="preserve">Celebrar la Semana de la Educación Abierta </t>
  </si>
  <si>
    <t>Talleres, charlas y conferencias implementadas en el marco de la Semana de la Educación Abierta.</t>
  </si>
  <si>
    <t>Realizar talleres y charlas en las escuelas públicas de la comunidad y en la institución.</t>
  </si>
  <si>
    <t>Semana de la Educación Abierta Celebrada</t>
  </si>
  <si>
    <t xml:space="preserve">Falta de apoyo y  apertura de las escuelas públicas de la comunidad. </t>
  </si>
  <si>
    <t>Reuniones previas con los directores de cada escuela.</t>
  </si>
  <si>
    <t>Impartir talleres de interés general</t>
  </si>
  <si>
    <t xml:space="preserve">Taller o charla realizada </t>
  </si>
  <si>
    <t>Impartir taller o charla sobre el Internet para la celebración del día del internet</t>
  </si>
  <si>
    <t>mayo-2018</t>
  </si>
  <si>
    <t>Taller o charla impartida</t>
  </si>
  <si>
    <t xml:space="preserve">Falta de interés y apoyo de de los profesores del ITLA para recibir la charla. </t>
  </si>
  <si>
    <t xml:space="preserve">Enviar correos a los docentes, encargados y contactar a directores de las escuelas cercas para invitarles. </t>
  </si>
  <si>
    <t>Preparar proyectos de capacitación a entidades públicas</t>
  </si>
  <si>
    <t>Contrato obtenido</t>
  </si>
  <si>
    <t>Elaborar propuesta, realizar análisis de capacidad de respuesta, entre otros.</t>
  </si>
  <si>
    <t>Obtener 1 cliente</t>
  </si>
  <si>
    <t xml:space="preserve">Mejores propuestas formativas. </t>
  </si>
  <si>
    <t>El Dpto. De Mercadeo estará ofreciendo nuestros servicios a diversos ministerios (Mescyt &amp; Minerd)</t>
  </si>
  <si>
    <t xml:space="preserve">Impartir Taller ITLA Campus Virtual </t>
  </si>
  <si>
    <t>Actualizar ITLA Campus Virtual.</t>
  </si>
  <si>
    <t>% de actualización del campus virtual</t>
  </si>
  <si>
    <t>Migrar el ITLA Campus Virtual</t>
  </si>
  <si>
    <t xml:space="preserve">El ITLA Campus Virtual actualizado </t>
  </si>
  <si>
    <t>Carencia de personal con las competencias necesarias para realizar la migración.</t>
  </si>
  <si>
    <t>Dotar al personal de las competencias necesarias para que pueda actualizar el ITLA Campus Virtual.</t>
  </si>
  <si>
    <t>Reducir la cantidad de personas retiradas en cursos virtuales de Infotep.</t>
  </si>
  <si>
    <t>70% de los participantes aprobados.</t>
  </si>
  <si>
    <t xml:space="preserve">Dar seguimiento a los participantes. 
Asignar un co-tutor para que apoye al tutor principal.
Realizar reporte trimestralmente de los estudiantes inscritos vs aprobados.
</t>
  </si>
  <si>
    <t>Lograr el 70% de los participantes aprobados o lograr que terminen 24 participantes para que Infotep pague completa la sección.</t>
  </si>
  <si>
    <t>Deserción de los estudiantes del curso a pesar del seguimiento.</t>
  </si>
  <si>
    <t>Asignar un co-tutor en las clases de infotep para que de apoyo parcialmente y que el departamento le de seguimiento especial a estos grupos.</t>
  </si>
  <si>
    <t>Impartir Taller Creación de Presentaciones en PREZI</t>
  </si>
  <si>
    <t xml:space="preserve">12 profesores capacitados al año </t>
  </si>
  <si>
    <t xml:space="preserve">Impartir Taller Creación de Vídeos Tutoriales </t>
  </si>
  <si>
    <t xml:space="preserve">Implementar oferta académica del ITLA Centro de Educación en Línea </t>
  </si>
  <si>
    <t xml:space="preserve">Cantidad de cursos diseñados </t>
  </si>
  <si>
    <t>5 cursos implementados del ITLA Centro de Educación en Línea (ICEL)</t>
  </si>
  <si>
    <t>5 Cursos Diseñados</t>
  </si>
  <si>
    <t>Oferta Académica poco atractiva y que no se complete el quorum (7 mínimo de participantes)</t>
  </si>
  <si>
    <t xml:space="preserve">Recibir el apoyo del departamento de Mercadeo. </t>
  </si>
  <si>
    <t>Realizar alianza con MIRIADA X para publicación de cursos en abierto.</t>
  </si>
  <si>
    <t xml:space="preserve"> Cantidad de cursos creados</t>
  </si>
  <si>
    <t>1 mooc lanzado</t>
  </si>
  <si>
    <t>Falta de interés para  firmar la alianza con MIRIADA X</t>
  </si>
  <si>
    <t>Realizar con previo tiempo la logística de la firma del acuerdo con MIRIADA X y la implementación del curso.</t>
  </si>
  <si>
    <t>Realizar tareas para cumplir con los lineamientos de QS Star que esten alcance de la institución apróximadamente un 40%.</t>
  </si>
  <si>
    <t>Mejora en un 10% de los resultados de la evaluación inicial o lograr que la mayoría de las aulas evaluación esten por encima de 80%.</t>
  </si>
  <si>
    <t>Realizar auditoria de las aulas y dar seguimiento a los docentes con fines de mejorar la calidad de la docencia virtual.</t>
  </si>
  <si>
    <t>Mejorar la satisfacción de los estudiantes.</t>
  </si>
  <si>
    <t>Ausencia del apoyo de los docentes para mejorar las aulas virtuales y de parte de RRHH no tener el personal para cumplir con los criterios de calidad.</t>
  </si>
  <si>
    <t>Solicitar a RRHH y a los encargados de centro apoyo para subir los indicadores.</t>
  </si>
  <si>
    <t>Aumentar en un 40% los valores levantados en el levantamiento por calidad.</t>
  </si>
  <si>
    <t>Hacer las gestiones correspondientes para lograr que la plataforma virtual sea accesible através de cualquier dispositivo.</t>
  </si>
  <si>
    <t>Elevar indicador</t>
  </si>
  <si>
    <t>Diseñar  e Impartir Taller Creación de Presentaciones en PREZI</t>
  </si>
  <si>
    <t>Capacitar al personal dpto. en diseño instruccional (todos)</t>
  </si>
  <si>
    <t>Personal capacitado</t>
  </si>
  <si>
    <t xml:space="preserve">Diseñar e Impartir Taller Exe Learning (Scorm) </t>
  </si>
  <si>
    <t>Premiación al  Mejor Profesor Virtual</t>
  </si>
  <si>
    <t>Número de profesores seleccionado</t>
  </si>
  <si>
    <t xml:space="preserve">Luego de revisión de las aulas virtuales seleccionar profesor </t>
  </si>
  <si>
    <t>Mejor profesor virtual seleccionado</t>
  </si>
  <si>
    <t xml:space="preserve">Ausencia de apoyo e interés de los profesores del ITLA en realizar correctamente su rol en el entorno virtual. </t>
  </si>
  <si>
    <t>Capacitar a los profesores en el buen uso del entorno virtual. Dar a conocer las políticas del ITLA Campus Virtual.</t>
  </si>
  <si>
    <t xml:space="preserve">Número de Conferencia realizada. </t>
  </si>
  <si>
    <t xml:space="preserve">Diseño, coordinación e implementación de actividad sobre Innovación Educativa </t>
  </si>
  <si>
    <t xml:space="preserve">1 foro o conferencia realizada. </t>
  </si>
  <si>
    <t>Falta de apoyo y el interés de los profesores del ITLA para asistir a dicha actividad.</t>
  </si>
  <si>
    <t>Convocar con tiempo previo a los profesores.</t>
  </si>
  <si>
    <t>Enviar correos directamente a los encargados de centro para que motiven a sus profesores, además de pedirle a RRHH que anuncie a los empleados la disponibilidad de talleres.</t>
  </si>
  <si>
    <t>Finanzas</t>
  </si>
  <si>
    <t xml:space="preserve">Entrega oportuna de los Estados Financieros Mensual </t>
  </si>
  <si>
    <t>Entrega oportuna</t>
  </si>
  <si>
    <t>Entregar Mensualemente los Estados Financieros para el Link de transparencia</t>
  </si>
  <si>
    <t>Entrega de Estados a tiempo</t>
  </si>
  <si>
    <t>Carencia de informacion oportuna para la toma de decision</t>
  </si>
  <si>
    <t xml:space="preserve">Revisar y Registrar toda la informacion a tiempo </t>
  </si>
  <si>
    <t>Entrega oportuna de los Estados Financieros Trimestral</t>
  </si>
  <si>
    <t>Entregar trimestralmente los estados financieros al rector</t>
  </si>
  <si>
    <t>Entrega de Informe Semestral al DIGECOG</t>
  </si>
  <si>
    <t>Entrega Semestralmente e informe de pagos, transferencias, ejecucion presupuestarias y listado de activos fijos</t>
  </si>
  <si>
    <t>Entrega de Informe a tiempo</t>
  </si>
  <si>
    <t>Recibir un informe de quejas por nuestro retrazo de entrega</t>
  </si>
  <si>
    <t xml:space="preserve">Entrega de reporte de Disponbilidad,  C x P y C x C  a los auditores de la Contraloria </t>
  </si>
  <si>
    <t>Preparar cada mañana la disponibilidad de efectivo de la institucion, junto con el reporte de C x P y el reporte de C x C y enviarselo a los auditores de la Contraloria para su revicion y scaneo</t>
  </si>
  <si>
    <t>Diario</t>
  </si>
  <si>
    <t>Entregar reporte diariamente</t>
  </si>
  <si>
    <t>Informacion no oportuna para la toma de decision</t>
  </si>
  <si>
    <t>Cada mañana antes de cualquier labor preparar estos reportes</t>
  </si>
  <si>
    <t>Entrega de Disponibilidad a la alta gerencia y Rectoria</t>
  </si>
  <si>
    <t xml:space="preserve">Preparar la disponibilidad interna cada mañana para entregarsela a la alta gerencia y a la rectoria </t>
  </si>
  <si>
    <t>Entregar los ingresos cobrados por caja cada dia a los auditores de la Contraloria</t>
  </si>
  <si>
    <t xml:space="preserve">Organizar diariamente los recibos de ingresos diarios y los depositos para ser entregados y revisados por los auditories de la contraloria </t>
  </si>
  <si>
    <t>Recibir un informe de quejas por el retrazo de dicha entrega</t>
  </si>
  <si>
    <t xml:space="preserve">Registrar diariamente los recibos de ingresos y los depositos </t>
  </si>
  <si>
    <t>Depositar cada mañana el dinero recaudado el dia anterior en caja</t>
  </si>
  <si>
    <t xml:space="preserve">Depositar al dia siguiente </t>
  </si>
  <si>
    <t>Preparar y realizar cada mañana los depositos del dinero recaudado el dia anterior por el departamento de caja.</t>
  </si>
  <si>
    <t>Recibir puntos negativos en cualquier auditoria realizada por la contraloria o la camara de cuentas</t>
  </si>
  <si>
    <t>Organizar cada noche el cierre de las transaciones de cobro para su deposito a la mañana siguiente</t>
  </si>
  <si>
    <t>Registro de Facturas</t>
  </si>
  <si>
    <t>Registro Oportuno</t>
  </si>
  <si>
    <t>Digitar diariamente facturas de proveedores al sistema exactus en su fecha y cuenta correspondiente</t>
  </si>
  <si>
    <t>Registrar Facturas Oportunamente a tiempo</t>
  </si>
  <si>
    <t>Retraso en su registro y desactualización de información contable</t>
  </si>
  <si>
    <t>Dar seguimiento a Proveedores y responsable de almacén para que las facturas lleguen a tiempo</t>
  </si>
  <si>
    <t>Para la mayoría de los datos tomamos como referencia el año anterior</t>
  </si>
  <si>
    <t>Realización de  cheques</t>
  </si>
  <si>
    <t>Realizacion Oportuna</t>
  </si>
  <si>
    <t>Digitar cheque en el sistema de exactus aplicando la factura y las retenciones correspondientes</t>
  </si>
  <si>
    <t>Semanal</t>
  </si>
  <si>
    <t>Realizar los cheques a tiempo</t>
  </si>
  <si>
    <t>Retraso en el pago de deudas y por tanto Recargos por Mora.</t>
  </si>
  <si>
    <t>Dar seguimiento a las firmas de las solicitudes y firma del mismo cheque con los responsables correspondientes</t>
  </si>
  <si>
    <t>Realización de solicitudes de cheques</t>
  </si>
  <si>
    <t>Después de haber revisado y completado los expediente, realizar solicitud para que aprueben los cheques, tomando en cuenta</t>
  </si>
  <si>
    <t>Realizar Solicitud a tiempo</t>
  </si>
  <si>
    <t>Retraso en la aprobación para realizar cheques</t>
  </si>
  <si>
    <t>Dar seguimiento a los responsables de completar expedientes y los de revisar y firmar dichas solicitudes</t>
  </si>
  <si>
    <t>Reporte de Proveedores de Transparencia</t>
  </si>
  <si>
    <t>Reportar a final de cada mes  la deuda que tenemos con los proveedores a los cuales se le hace Orden de Compras, para subirlo al portar de la Institución</t>
  </si>
  <si>
    <t>Enviar Reporte a tiempo</t>
  </si>
  <si>
    <t>Información no oportuna</t>
  </si>
  <si>
    <t>Revisar cuidadosamente todos los documentos a mano para que no queden ningunos y seguimiento a la revisión antes de enviar</t>
  </si>
  <si>
    <t>Reporte de Pasivos para auditores</t>
  </si>
  <si>
    <t>Reportar a final de cada mes  los pasivos que tenemos con los proveedores a los cuales se le hace Orden de Compras, para subirlo al portar de la Institución.</t>
  </si>
  <si>
    <t>Información no oportuna y puede generar reporte negativo</t>
  </si>
  <si>
    <t>Revisar cuidadosamente todos los documentos a mano para que no queden ningunos y seguimiento a la revisión  y firma del reporte antes de enviar</t>
  </si>
  <si>
    <t>Sellos pagados cada cheque</t>
  </si>
  <si>
    <t>Sellar con fecha y número  cada unos de los documentos que soportan los cheques, pagos y transferencias que se realizan en la Institución sin importar el concepto</t>
  </si>
  <si>
    <t>Sellar cheques diariamente</t>
  </si>
  <si>
    <t>Retraso en los pagos y puede generar informe negativo de auditoría</t>
  </si>
  <si>
    <t>Supervisar que se tengan las herramientas necesaria siempre dispuestas y a la mano</t>
  </si>
  <si>
    <t>Realizar Certificaciones de Retenciones</t>
  </si>
  <si>
    <t>Hacer Certificación dirigida a la DGII que justifique el monto retenido a cada proveedor por concepto de ISR e ITBIS</t>
  </si>
  <si>
    <t>Realizar certificacion oportuna</t>
  </si>
  <si>
    <t>Puede generar inconformidad con los proveedores</t>
  </si>
  <si>
    <t>Gestionar firma del Financiero/a</t>
  </si>
  <si>
    <t>Este número puede variar dependiendo del período de reportes de impuesto para el proveedor y según lo soliciten</t>
  </si>
  <si>
    <t>Envió reporte compras de bienes y Servicos 607</t>
  </si>
  <si>
    <t>Llenado  y envió del formulario 606 de la DGII para declarar de las compras de bienes y servicios.</t>
  </si>
  <si>
    <t>Puede generar inconformidad con el reporte de los gasto a la DGII</t>
  </si>
  <si>
    <t>Seguimiento a que todas las facturas correspondiente al mes a declarar enten registradas.</t>
  </si>
  <si>
    <t>Análisis y Cuadres de Cuentas</t>
  </si>
  <si>
    <t>Revisar cuentas contable mensualmente</t>
  </si>
  <si>
    <t>Realizar analisis y cuadre a tiempo</t>
  </si>
  <si>
    <t>Retraso en la entrega de Informes Financieros</t>
  </si>
  <si>
    <t xml:space="preserve">Dar seguimiento que todos las transacciones estén registradas en el diario y en el mayo </t>
  </si>
  <si>
    <t>Entrega de reporte de Activos Fijos a Bienes Nacionales</t>
  </si>
  <si>
    <t>Generar en reporte de Activos Fijos para posteriormente entregar a Bienes Nacionales</t>
  </si>
  <si>
    <t>Annual</t>
  </si>
  <si>
    <t>Entrega de Reporte a Tiempo</t>
  </si>
  <si>
    <t>Gestionar entrega de informacion a tiempo</t>
  </si>
  <si>
    <t>Realizar Nominas de pago</t>
  </si>
  <si>
    <t>Registrar reporte de pago y descuentos para realizar nomina de pago de empleados</t>
  </si>
  <si>
    <t>Realizar nomina a mas tardar el dia 15 de cada mes</t>
  </si>
  <si>
    <t>Retrazo en el pago de nomina</t>
  </si>
  <si>
    <t>Registrar las eventualidades del personal a tiempo</t>
  </si>
  <si>
    <t>Realizacion de Conciliacion Bancarias</t>
  </si>
  <si>
    <t>Registrar la comiciones y verificar los estados bancarios</t>
  </si>
  <si>
    <t>Realizar mansualmente conciliaciones bancarias</t>
  </si>
  <si>
    <t>Dar seguimiento a la revision oportuna</t>
  </si>
  <si>
    <t>Recibir y Organizar los Bienes comprados por la Institucion</t>
  </si>
  <si>
    <t>Recibir y Organizar las mercancias compradas por la institucion en el almacen</t>
  </si>
  <si>
    <t>Mantener Organizado el espacio de almacen</t>
  </si>
  <si>
    <t>Caos en las solicitudes departamentales al momento de solicitar un bien</t>
  </si>
  <si>
    <t>Escuela de Idiomas ILS</t>
  </si>
  <si>
    <t>Entregar programas de Ingles con las actualizaciones correspondientes</t>
  </si>
  <si>
    <t xml:space="preserve"> programas académicos
actualizados/ programas
</t>
  </si>
  <si>
    <t xml:space="preserve"> -Revisar  y actualizar los programas de educación superior. </t>
  </si>
  <si>
    <t>Plan de estudio 100 % concluido</t>
  </si>
  <si>
    <t>Poca disponibilidad  de tiempo del encargado del centro</t>
  </si>
  <si>
    <t xml:space="preserve">Asistencia de un colaborador en el centro </t>
  </si>
  <si>
    <t>Adecuar los programas de educación permanente de La Escuela de Idiomas a los nuevos tiempos</t>
  </si>
  <si>
    <t>Programas 100% actualizados</t>
  </si>
  <si>
    <t>Trimestral/ Cuatrimestral</t>
  </si>
  <si>
    <t>Los docentes tarden en contestar correo sobre sus necesidades</t>
  </si>
  <si>
    <t>Concientizar a los docentes sobre la importancia de capacitarse y el impacto positivo sobre sus ingresos</t>
  </si>
  <si>
    <t>Analizar la pertinencia de cursos</t>
  </si>
  <si>
    <t>Cantidad de nuevos cursos aprobados/ cantidad de cursos propuestos</t>
  </si>
  <si>
    <t xml:space="preserve">Identificar necesidades del mercado en el área de Ingles para crear capacitaciones necesarias. </t>
  </si>
  <si>
    <t>Análisis elaborado de factibilidad de nueva carrera</t>
  </si>
  <si>
    <t>Analizar los recursos requeridos con anticipación y lanzar ofertas que se adhieran a los mismos</t>
  </si>
  <si>
    <t>Asignar carga academica suficiente a los docentes</t>
  </si>
  <si>
    <t>Compartir los espacios no utilizados con otros centros de excelencia y analizar la posibilidad de ampliar ofertas académicas en esos espacios</t>
  </si>
  <si>
    <t>80% de productividad de espacios</t>
  </si>
  <si>
    <t>ingresos de esa oferta/Gastos de esa oferta</t>
  </si>
  <si>
    <t>Contientizar a estudiar de otros centros a cuidar las aulas de la institución</t>
  </si>
  <si>
    <t>1 innovacion durante el año</t>
  </si>
  <si>
    <t xml:space="preserve">Incremento de 1 curso de ingles a la oferta academica </t>
  </si>
  <si>
    <t xml:space="preserve">Identificar a traves de encuentas necisidad de nuevos cursos de Ingles.  </t>
  </si>
  <si>
    <t>20% de incremento en oferta academica</t>
  </si>
  <si>
    <t xml:space="preserve">Falta de recursos de infraestructura </t>
  </si>
  <si>
    <t>Asignar un espacio fisico de otro centro para uso de la capacitacion o curso.</t>
  </si>
  <si>
    <t>5. Proyectar nuestros profesionales a nivel nacional e internacional</t>
  </si>
  <si>
    <t>Satisfacción del personal docente de un 90 %</t>
  </si>
  <si>
    <t xml:space="preserve">Al menos 5 docentes certificados o cursando grados o postgrados </t>
  </si>
  <si>
    <t xml:space="preserve">Identificar necesidades del docente y solicitar capacitaciones necesarias. </t>
  </si>
  <si>
    <t xml:space="preserve">50% docentes certificados </t>
  </si>
  <si>
    <t>Falta de tiempo del docente</t>
  </si>
  <si>
    <t>Asignar tiempo al docente para fines de capacitaciones</t>
  </si>
  <si>
    <t>Asesoria para traducción de 5 planes de estudios al idioma Inglés para proyecto prestamos federales (Dpto Relaciones Internacionales)</t>
  </si>
  <si>
    <t>Al menos 5 planes de estudios traducidos al idioma inglés</t>
  </si>
  <si>
    <t>Identificar y asesorar al departamento de Relaciones Internacionales para la contratción de 5 docentes/traductores experimentados en el area academica</t>
  </si>
  <si>
    <t>100% de los planes de estudios traducidos al idioma inglés</t>
  </si>
  <si>
    <t xml:space="preserve">Aprobacion no efectiva de solicitud de contratación </t>
  </si>
  <si>
    <t xml:space="preserve">Contratacion efectiva y a tiempo de personal para traducciones </t>
  </si>
  <si>
    <t>Gerencia de Infraestructura.</t>
  </si>
  <si>
    <t>Creación de nuevos espacios de docencia POLITECNICO ITLA</t>
  </si>
  <si>
    <t>Adicionales 100% construidos.</t>
  </si>
  <si>
    <t>Seguimiento de propuesta de Adicionales  de construcción Politécnico ITLA</t>
  </si>
  <si>
    <t>30/06/2018</t>
  </si>
  <si>
    <t>100% Propuesta Aprobada</t>
  </si>
  <si>
    <t>Retrasos de la OISOE.</t>
  </si>
  <si>
    <t>Gestion entre el ITLA, OISOE  Y MINERD.</t>
  </si>
  <si>
    <t xml:space="preserve">En proceso de cambios. Y pendiente de acuerdo entre el depto.infraestructura y rectoria. </t>
  </si>
  <si>
    <t>Solicitud de Equipamiento y mobiliario / Cantidad de equipos y mobialirio entregado</t>
  </si>
  <si>
    <t>Supervisión equipamiento mobiliario Politécnico ITLA</t>
  </si>
  <si>
    <t xml:space="preserve">70% Proceso ejecutado. </t>
  </si>
  <si>
    <t>Retraso en la elaboración de los procesos de adquicisión por parte del ITLA.</t>
  </si>
  <si>
    <t xml:space="preserve">Conciliación entre,el cliente y los departamentos involucrados. </t>
  </si>
  <si>
    <t>Estatus: terminado, pendiente de nueva implementacion por la asesoria de proyectos, y nuevos acuerdos internacionales.</t>
  </si>
  <si>
    <t>% de Propuesta de Diseño Aprobada</t>
  </si>
  <si>
    <t>Preparación Diseño Aulas (Modelo Intenacional)</t>
  </si>
  <si>
    <t>Retraso en el proceso de Diseño.</t>
  </si>
  <si>
    <t>Seguimiento a las cubicaciones.</t>
  </si>
  <si>
    <t>Estatus: pendiente de nueva implementacion por la asesoria de proyectos, y nuevos acuerdos internacionales.</t>
  </si>
  <si>
    <t>Desarrollo de obra física.</t>
  </si>
  <si>
    <t>Supervisión de construcción de módulos de aulas y laboratorios del Politécnico ITLA</t>
  </si>
  <si>
    <t>30/09/2018</t>
  </si>
  <si>
    <t>75% Proceso ejecutado.</t>
  </si>
  <si>
    <t>Retrasos del Contratista.</t>
  </si>
  <si>
    <t>Conciliaciones entre la supervicion de la OISOE,MINERD  Y el ITLA.</t>
  </si>
  <si>
    <t>Terminación de la fachada.</t>
  </si>
  <si>
    <t>Supervisión y Construcción de las Fachadas del Politécnico ITLA.</t>
  </si>
  <si>
    <t>100% ejecutado.</t>
  </si>
  <si>
    <t>Tardanza en la elaboración de los procesos de adquicisión por parte del ITLA.</t>
  </si>
  <si>
    <t>Estatus: En proceso de rediseño por cambios en la construcción del politécnico.</t>
  </si>
  <si>
    <t>Implementación del Proyecto de Ampliación de la Infraestructura Académica y Administrativa del ITLA.</t>
  </si>
  <si>
    <t>% de Propuesta Aprobada</t>
  </si>
  <si>
    <t>Estudio Geotécnico  Y Estudio de vulnerabilidad Estructural de las instalaciones del ITLA.</t>
  </si>
  <si>
    <t>Retraso  en los procesos de adquicisión y/o entrega del estudio.</t>
  </si>
  <si>
    <t>Paso para determinar los detalles de construcción para el proyecto de ampliación.</t>
  </si>
  <si>
    <t xml:space="preserve">% del Proyecto Entregado y listo para la aprobacion del MOPC/MECYT. </t>
  </si>
  <si>
    <t>Preparación para la adquisición del  Diseño proyecto de ejecución  para la Ampliacion de la Infraestructura ITLA.</t>
  </si>
  <si>
    <t>15/05/2108</t>
  </si>
  <si>
    <t>50% ejecutado.</t>
  </si>
  <si>
    <t>Retraso  en los procesos de adquicisión y/o entrega.</t>
  </si>
  <si>
    <t>Paso determinante para la obtención de los planos de construcción.</t>
  </si>
  <si>
    <t>Diseño Planos de ejecución Biblioteca.</t>
  </si>
  <si>
    <t>Diseño planos de ejecución Biblioteca terminados y fichas técnicas elaboradas.</t>
  </si>
  <si>
    <t>Preparación para el proceso de licitación del Proyecto de Ampliación de infraestructura ITLA, Biblioteca.</t>
  </si>
  <si>
    <t>30/07/2018</t>
  </si>
  <si>
    <t>Proceso de licitación del Proyecto de Ampliación de infraestructura ITLA, Biblioteca terminado.</t>
  </si>
  <si>
    <t xml:space="preserve">(INICIO) Construcción Ampliación de la Biblioteca ITLA. </t>
  </si>
  <si>
    <t>30/08/2018</t>
  </si>
  <si>
    <t>Diseño Planos de ejecución Edificio Administrativo.</t>
  </si>
  <si>
    <t>30/10/2018</t>
  </si>
  <si>
    <t xml:space="preserve">Diseño Planos de ejecución Entrada Institucional.  </t>
  </si>
  <si>
    <t>% Propuesta Entregada.</t>
  </si>
  <si>
    <t>Preparación para la Adquisión del mobiliario Proyecto Ampliación Biblioteca.</t>
  </si>
  <si>
    <t>25/11/2018</t>
  </si>
  <si>
    <t>Implementación del Proyecto Facilidades Deportivas ITLA.</t>
  </si>
  <si>
    <t xml:space="preserve">% Propuesta aprobada. </t>
  </si>
  <si>
    <t>Preparación proyecto facilidades deportivas ITLA.</t>
  </si>
  <si>
    <t>Diseño no corresponda a las necesidades,errores en los montos asignados para la ejecución del proyecto.</t>
  </si>
  <si>
    <t>Diseño planos de ejecución Edificio multifuncional: Gimnasio/cafetería/salon de actividades.</t>
  </si>
  <si>
    <t>24/12/2018</t>
  </si>
  <si>
    <t>Diseño Planos ejecución pista de trotar.</t>
  </si>
  <si>
    <t>30/10/10</t>
  </si>
  <si>
    <t xml:space="preserve">Propuesta: Diseño e implementación de canchas exteriores: volleyball, tennys. </t>
  </si>
  <si>
    <t>Implementación proyecto Nuevas Areas Recreativas.</t>
  </si>
  <si>
    <t>Preparación Proyecto Parque institucional: Anteproyecto.</t>
  </si>
  <si>
    <t>Supervisión y Habilitación de espacios de espera.</t>
  </si>
  <si>
    <t>30/06/2017</t>
  </si>
  <si>
    <t xml:space="preserve">Implementación proyecto Facilidades Religiosas </t>
  </si>
  <si>
    <t>Preparación Proyecto facilidades Religiosas: Anteproyecto.</t>
  </si>
  <si>
    <t>Diseño Planos de ejecución edificación religiosa.</t>
  </si>
  <si>
    <t>25/10/2018</t>
  </si>
  <si>
    <t>Rehabilitación Infraestructura ITLA.</t>
  </si>
  <si>
    <t>Asistencia y Revisión de la adquisición de mobiliario administrativo y académico.</t>
  </si>
  <si>
    <t>Colaboración en los proyectos de mejoras de la infraestructura ITLA.</t>
  </si>
  <si>
    <t>Diseño no corresponda a las necesidades,errores en los montos asignados para la ejecución del proyecto,u omisión de detalles técnicos.</t>
  </si>
  <si>
    <t>Implementaón Proyecto CATED</t>
  </si>
  <si>
    <t xml:space="preserve">Preparacion del  Anteproyecto  CATED </t>
  </si>
  <si>
    <t>30/05/2018</t>
  </si>
  <si>
    <t xml:space="preserve">100% aprobado. </t>
  </si>
  <si>
    <t xml:space="preserve">Retrasos en los proceso de aprobacón y Adquisión. </t>
  </si>
  <si>
    <t>Colaboración Apertura Centro ITLA.</t>
  </si>
  <si>
    <t># De Centros Habilitados.</t>
  </si>
  <si>
    <t>Levantamiento de locales Centros ITLA.</t>
  </si>
  <si>
    <t>100% levantamiento de centros levantados.</t>
  </si>
  <si>
    <t>Errores en el levantamiento tecnico de la infraestructura.</t>
  </si>
  <si>
    <t>Elaboración de propuestas Centros ITLA.</t>
  </si>
  <si>
    <t>80% propuestas aprobadas.</t>
  </si>
  <si>
    <t>Supervisión de la ejecución de trabajos de rehabilitación y remodelación de Centros ITLA.</t>
  </si>
  <si>
    <t>100%  ejecución de los trabajos de construcción.</t>
  </si>
  <si>
    <t>Mercadeo y Educación Permanente</t>
  </si>
  <si>
    <t>Plan de marketing enfocado al aumento de las ventas</t>
  </si>
  <si>
    <t>% de aumento de las ventas a través de proyectos</t>
  </si>
  <si>
    <t>Visitar a Instituciones públicas y privadas presentando proyectos de capacitaciones de Educación Permanente</t>
  </si>
  <si>
    <t>Incrementar nuestra cartera de clientes</t>
  </si>
  <si>
    <t>Limitantes en sus presupuesto o que la propuesta no sea atractiva.</t>
  </si>
  <si>
    <t>Hacer investigación de Mercado, para identificar quienes invierten anualmente y en que fechas reciben propuestas de proyectos de responsabilidad social.</t>
  </si>
  <si>
    <t>% de aumento de la cartera de clientes</t>
  </si>
  <si>
    <t>Actualizar cartera de clientes en el CRM del Departamento de Mercadeo</t>
  </si>
  <si>
    <t>Actualización de datos de nuestros clientes</t>
  </si>
  <si>
    <t>Que las informaciones sean limitadas o herméticas.</t>
  </si>
  <si>
    <t xml:space="preserve"> ser vanguardista y pro activo ante las nuevas tendencias de servicio y mantenimiento de clientes.</t>
  </si>
  <si>
    <t>Establecer los parámetros de incremento o disminución de precios de la oferta académica.</t>
  </si>
  <si>
    <t>% de satisfacción de el cliente</t>
  </si>
  <si>
    <t>Investigar los precios de la competencia nacional</t>
  </si>
  <si>
    <t>Listado de precios actualizados</t>
  </si>
  <si>
    <t>Utilizar métodos de recolección de datos</t>
  </si>
  <si>
    <t>% de aumento de las ventas en relación a la línea base</t>
  </si>
  <si>
    <t>Re lanzamiento del catálogo digital de Educación Permanente a nivel nacional</t>
  </si>
  <si>
    <t>Actualización de catálogos</t>
  </si>
  <si>
    <t>Limitantes en la oferta académica  o que la propuesta no sea atractiva.</t>
  </si>
  <si>
    <t>Solicitar que la creación de la oferta académica sea orientada a las necesidades del publico objetivo y del mercado productivo.</t>
  </si>
  <si>
    <t>Incremento de las ventas en relación a la linea base</t>
  </si>
  <si>
    <t>Incrementar en un 4% las visitas de Instituciones Educativas a nuestro campus educativo. Captando prospectos para aumentar la cartera de clientes</t>
  </si>
  <si>
    <t>Incrementar la captación anual de público objetivo (2,000 prospectos registrados en CRM)</t>
  </si>
  <si>
    <t>Que la iniciativa de los colegios no sea pro activa</t>
  </si>
  <si>
    <t>Dar mayor publicidad a los tours en los medios de comunicación institucional motivando a las visitas al ITLA</t>
  </si>
  <si>
    <t>Solicitar la creación de piezas publicitarias de Educación Permanente</t>
  </si>
  <si>
    <t>Piezas publicitarias colocadas en los medios de comunicación institucional</t>
  </si>
  <si>
    <t>Que publicidad no tenga listo el spot a tiempo de entrega. Que los centros de Excelencia no programen cursos de innovación.</t>
  </si>
  <si>
    <t>Incentivar la innovación constante a los Centros de Excelencia</t>
  </si>
  <si>
    <t xml:space="preserve">Actualizar base de datos de egresados de Educación Permanente. Para fines de ventas de cursos, talleres y diplomados </t>
  </si>
  <si>
    <t>Actualización de base de datos</t>
  </si>
  <si>
    <t>No tener cobertura de la base de datos y que los datos de contacto no estén disponible</t>
  </si>
  <si>
    <t>Registrar externamente a los prospectos, por nuestros puntos de contactos internos.</t>
  </si>
  <si>
    <t>Solicitar publicación de la Oferta Académica de Educación Permanente en los medios de comunicación de la institución</t>
  </si>
  <si>
    <t xml:space="preserve">Publicación de ofertas académicas </t>
  </si>
  <si>
    <t>Inconvenientes en plataformas tecnológicas</t>
  </si>
  <si>
    <t>Verificar la disponibilidad de los medios de comunicación institucionales</t>
  </si>
  <si>
    <t>% de aumento de las ventas</t>
  </si>
  <si>
    <t>Aumentar en un 10%  anual Ratio de Matriculados en Educación Permanente</t>
  </si>
  <si>
    <t>3,000 Inscritos anual por Recursos Propios y/o Financiados</t>
  </si>
  <si>
    <t>Limitantes en la oferta académica  o que la propuesta no sea atractiva. Limitantes en la capacidad de aulas disponibles.</t>
  </si>
  <si>
    <t>Solicitar creación de ofertas académicas orientadas al Mercado Productivo y ajustada a las necesidades básicas de los interesados en tecnología.  Capacidad instalada disponible</t>
  </si>
  <si>
    <t>Completar los cupos proyectados de capacitaciones vía INFOTEP, según convenio anual</t>
  </si>
  <si>
    <t>Cumplir la meta estipulada en el Convenio ITLA-INFOTEP (45 Acciones Formativas)</t>
  </si>
  <si>
    <t xml:space="preserve">Solicitar creación de ofertas académicas orientadas al Mercado Productivo y ajustada a las necesidades básicas de los interesados en tecnología. </t>
  </si>
  <si>
    <t>La creación de ofertas académicas su proyección de ventas dependera de dos variables importantes: Cantidad de grupos creados y cantidad de cupos por aula.</t>
  </si>
  <si>
    <t>% inscripción clientes corporativos</t>
  </si>
  <si>
    <t>Aumentar en un 10% anual las capacitaciones por financiamiento de empresas públicas y privadas</t>
  </si>
  <si>
    <t xml:space="preserve">Captación anual de 60 Empresas </t>
  </si>
  <si>
    <t>Completar los cupos proyectados de convenio de capacitaciones de Educación Permanente</t>
  </si>
  <si>
    <t>Completar los cupos proyectados de convenios</t>
  </si>
  <si>
    <t>Limitantes en la oferta académica  o que la propuesta no sea atractiva. Capacidad instalada no disponible</t>
  </si>
  <si>
    <t>OAI</t>
  </si>
  <si>
    <t>Desarrollo de programa de ética e integridad.</t>
  </si>
  <si>
    <t>Número de actividades realizadas / Número de actividades programadas</t>
  </si>
  <si>
    <t>Realizar (Talleres, charlas o conferencias) para fortalecer la ética e integridad en los servidores públicos de la institución</t>
  </si>
  <si>
    <t xml:space="preserve">Abril </t>
  </si>
  <si>
    <t xml:space="preserve">Haber realizado dos talleres o conferencias sobre Ética  </t>
  </si>
  <si>
    <t>Que no se logre logística para realizar el taller (conferencista, auditorio, personas)</t>
  </si>
  <si>
    <t>Planificar con tiempo el horario de las charlas, citar al conferencista y al público</t>
  </si>
  <si>
    <t>Número de publicaciones en las redes sociales.</t>
  </si>
  <si>
    <t>Elaborar y distribuir materiales promocionales con contenido didáctico sobre valores éticos</t>
  </si>
  <si>
    <t>Enero / diciembre</t>
  </si>
  <si>
    <t xml:space="preserve">Realizar publicaciones sobre los valores </t>
  </si>
  <si>
    <t>Que no haga la gestión de promoción</t>
  </si>
  <si>
    <t xml:space="preserve">Enviar la solicitud al content factory con tiempo </t>
  </si>
  <si>
    <t>Número de  actividades  y el número de participantes.</t>
  </si>
  <si>
    <t>Realizar actividades de prevención y concienciación sobre Conflictos de Intereses en la Administración Pública, dirigida a los funcionarios públicos</t>
  </si>
  <si>
    <t>Una charla sobre la Conflictos de intereses</t>
  </si>
  <si>
    <t>Que los colaboradores no tengan conocimiento del Código de Pautas Éticas</t>
  </si>
  <si>
    <t xml:space="preserve">Promover el código de pautas éticas con la institución </t>
  </si>
  <si>
    <t>Porcentaje del cumplimiento del plan.</t>
  </si>
  <si>
    <t>Elaboración, seguimiento, monitoreo y evaluación al Plan de Trabajo de la CEP.</t>
  </si>
  <si>
    <t>Agosto/ Septiembre</t>
  </si>
  <si>
    <t>Ejecutar el Plan de trabajo definido por el CEP</t>
  </si>
  <si>
    <t>Que la DIGEIG no envié la plantilla del Plan a tiempo</t>
  </si>
  <si>
    <t xml:space="preserve">Planificar con tiempo el envio de la plantilla del plan </t>
  </si>
  <si>
    <t>Actualización Portal Transparencia</t>
  </si>
  <si>
    <t>% de actualización del portal de transparencia</t>
  </si>
  <si>
    <t>Actualizar los documentos del portal de transparencia cada mes</t>
  </si>
  <si>
    <t>Portal actualizado</t>
  </si>
  <si>
    <t>Que los departamentos encargados de remitir los documentos no envien a tiempo</t>
  </si>
  <si>
    <t>Enviar correos con lo que se requiere, la fecha estimada, hacer reuniones y recordatorios</t>
  </si>
  <si>
    <t>Orientación Académica</t>
  </si>
  <si>
    <t>Aplicación de pruebas de admisión</t>
  </si>
  <si>
    <t>Números de pruebas aplicadas.</t>
  </si>
  <si>
    <t>Evaluación de candidatos que solicitan admisión.</t>
  </si>
  <si>
    <t>2 periodos al año</t>
  </si>
  <si>
    <t>Que el total de los evaluados aprueben</t>
  </si>
  <si>
    <t>Orientarlos a esforzarse y eliminar la tensión que puedan tener.</t>
  </si>
  <si>
    <t>En proceso de pruebas de admision.</t>
  </si>
  <si>
    <t>Proyecto Universidad Saludable</t>
  </si>
  <si>
    <t>Cantidad de jóvenes orientados.</t>
  </si>
  <si>
    <t>1.Impartir charla sobre La Autoestima.</t>
  </si>
  <si>
    <t>23 de enero 2018</t>
  </si>
  <si>
    <t>Lograr mantener autoestima positiva.</t>
  </si>
  <si>
    <t>Caer en síntomas depresivos</t>
  </si>
  <si>
    <t>Asistir puntualmente según lo programado con el docente.</t>
  </si>
  <si>
    <t>Se logro el autoconocimento y autoestima.  Un total de 64 participantes. Impartida en aulas y auditorio.</t>
  </si>
  <si>
    <t>1.1 Impartir charla sobre Sexualidad y Género.</t>
  </si>
  <si>
    <t>5 de marzo 2018</t>
  </si>
  <si>
    <t>Reforzar conocimientos sobre la diferencia entre sexo y sexualidad.</t>
  </si>
  <si>
    <t>Mal interpretacion del tema.</t>
  </si>
  <si>
    <t>Motivar a los estudiantes a asistir a las charlas.</t>
  </si>
  <si>
    <t>Se logro esta actividad con un total de 84 estudiantes.</t>
  </si>
  <si>
    <t>1.2 Impartir charla sobre Sexualidad como proyecto de vida.</t>
  </si>
  <si>
    <t>6 de marzo 2018</t>
  </si>
  <si>
    <t>Educar sobre la sexualidad como proyecto de vida.</t>
  </si>
  <si>
    <t xml:space="preserve">Embarazos a destiempo. </t>
  </si>
  <si>
    <t>Se logro esta actividad con un total de 11 estudiantes.</t>
  </si>
  <si>
    <t>1.2.1 Impartir charla sobre Cómo influye el autoestima en el aprendizaje? Y Sexualidad como proyecto de vida..</t>
  </si>
  <si>
    <t>7 de marzo 2018</t>
  </si>
  <si>
    <t>Que los jovenes no le den la importancia qu emerece este tema.</t>
  </si>
  <si>
    <t>Se logro esta actividad con un total de 72 estudiantes.</t>
  </si>
  <si>
    <t>1.3. Talleres sobre prevención de  las ITS, VIH y SIDA.</t>
  </si>
  <si>
    <t>16 de marzo 2018</t>
  </si>
  <si>
    <t>Otorgar los conocimientos de cómo prevenir las ITS, VIH Y SIDA.</t>
  </si>
  <si>
    <t>Adquirir enfermedades de transmisión sexual.</t>
  </si>
  <si>
    <t>Se logro esta actividad con un total de 15 estudiantes.</t>
  </si>
  <si>
    <t>1.4. Charla sobre Vocación, Profesión y Ocupación. CIPAF</t>
  </si>
  <si>
    <t>21 de marzo 2018</t>
  </si>
  <si>
    <t>Evitar embarazos no deseados y prevención del aborto.</t>
  </si>
  <si>
    <t>Elegir de elegir carreras equivocadas y desmotivación a seguir los estudios.</t>
  </si>
  <si>
    <t>En esta charla tuvo participacion el CIPAF. Hubo un total de 15 participantes.</t>
  </si>
  <si>
    <t>1.5. Charla sobre El Aborto.</t>
  </si>
  <si>
    <t>5 de abril 2018</t>
  </si>
  <si>
    <t>Embarazo no deseado.</t>
  </si>
  <si>
    <t>Excelente participacion e integracion de los jovenes. 12 estudiantes estuvieron presentes.</t>
  </si>
  <si>
    <t>1.6. Charla sobre Identidad de Género y Derechos Sexuales.</t>
  </si>
  <si>
    <t>10 mayo 2018</t>
  </si>
  <si>
    <t>Reforzar conocimientos sobre la identidad sexual.</t>
  </si>
  <si>
    <t>Muy buena participacion de los jovenes.  Mostrando interes por el tema.</t>
  </si>
  <si>
    <t>1.7. Talleres sobre sexualidad.</t>
  </si>
  <si>
    <t>23 mayo 2018</t>
  </si>
  <si>
    <t>Eliminar tabúes y mitos sobre la sexualidad.</t>
  </si>
  <si>
    <t>Desconocimiento de identidad sexual y sus características</t>
  </si>
  <si>
    <t>Actividad lograda con un total de 13 participantes.</t>
  </si>
  <si>
    <t>1.8. Autoestima y Aprendizaje.</t>
  </si>
  <si>
    <t>7 junio 2018</t>
  </si>
  <si>
    <t>Aprender a quererse y a valorarse.</t>
  </si>
  <si>
    <t>Los jovenes presentes aprendieron los valores fundamentales para obtener una mejor calidad de vida y autoestima equilibrada.</t>
  </si>
  <si>
    <t>1.9. Taller Prevención del Uso de Droga.</t>
  </si>
  <si>
    <t>13 junio 2018</t>
  </si>
  <si>
    <t>Evitar el uso de drogas y sustancias ilícitas.</t>
  </si>
  <si>
    <t>Caer en el uso de sustancias controladas. Bajo rendimiento y actitud agresiva.</t>
  </si>
  <si>
    <t>Actividad ofrecida por CND a los estudiantes de todas las areas con el fin de evitar el uso de drogas y sustancias controladas. Un total de 109 participantes.</t>
  </si>
  <si>
    <t>Casos de Disciplina</t>
  </si>
  <si>
    <t>Números de casos de disciplina.</t>
  </si>
  <si>
    <t>1. Análisis del Reglamento Disciplinario.</t>
  </si>
  <si>
    <t>Mejorar la conducta.</t>
  </si>
  <si>
    <t>El implicado se convierte en reincidente en conductas inadecuadas.</t>
  </si>
  <si>
    <t>Darle seguimiento a los casos reportados.</t>
  </si>
  <si>
    <t>Se han reducido los casos disciplinarios.</t>
  </si>
  <si>
    <t>1.2. Charla sobre Relaciones Humanas y Disciplina.</t>
  </si>
  <si>
    <t>Mejorar las relaciones interpersonales.</t>
  </si>
  <si>
    <t>No tener buenas relaciones humanas.</t>
  </si>
  <si>
    <t>Impartir esta charla varios meses.</t>
  </si>
  <si>
    <t>No se han identificado casos de Bulling en la institucion ni otra area del campus.</t>
  </si>
  <si>
    <t>1.3. Taller sobre Comunicación Interpersonal.</t>
  </si>
  <si>
    <t>Desunión del grupo.</t>
  </si>
  <si>
    <t>Aprender a convivir con compañerismo en la Residencia y Villa Panamericana.</t>
  </si>
  <si>
    <t>1.1. Taller sobre Hábitos de estudios.</t>
  </si>
  <si>
    <t>Aprender a ser puntual, responsable y mejorar los hábitos de estudios.</t>
  </si>
  <si>
    <t>Índice académico bajo.</t>
  </si>
  <si>
    <t>Esta charla se le ofrece para mejorar su habitos de estudios y mantengan su indice elevado.</t>
  </si>
  <si>
    <t>1.2. Charlas sobre La Puntualidad, La Responsabilidad.</t>
  </si>
  <si>
    <t>Enseñar sobre le valor de la puntualidad.</t>
  </si>
  <si>
    <t>Reprobar asignaturas, ser irresponsables.</t>
  </si>
  <si>
    <t>Incentivarlos a la asistencia.</t>
  </si>
  <si>
    <t>Jovenes puntuales en actividades de la institucion y sus respectivos horarios de clases.</t>
  </si>
  <si>
    <t>1.3. Charla sobre Aprender a Examinarse.</t>
  </si>
  <si>
    <t>Eliminar fobia a los exámenes.</t>
  </si>
  <si>
    <t>Olvido y/o bloqueo a la hora de examinarse</t>
  </si>
  <si>
    <t>Trabajar para que estén serenos y cómodos a la hora de tomar un examen.</t>
  </si>
  <si>
    <t>No tener fobia escenica y obtener seguridad al examinarse.</t>
  </si>
  <si>
    <t>Impartir asignatura de Orientación Académica.</t>
  </si>
  <si>
    <t>Cantidad de estudiantes aprobados / cantidad de estudiantes inscritos.</t>
  </si>
  <si>
    <t>Aplicar pruebas, prácticas y exámenes.</t>
  </si>
  <si>
    <t>Organización en el estudio y conocimientos de los distintos departamentos de la institución.</t>
  </si>
  <si>
    <t>Desconocimiento de las políticas y normas de la institución así como de los departamentos que la conforman.</t>
  </si>
  <si>
    <t>Reforzamiento de lo aprendido en la asignatura. Talleres interactivos.</t>
  </si>
  <si>
    <t>Se le presenta las politicas de la intitucion y la ubicación y desempeño de cada departamento.</t>
  </si>
  <si>
    <t>Charla sobre La Seguridad Personal</t>
  </si>
  <si>
    <t>Evitar accidentes personales.</t>
  </si>
  <si>
    <t>Que ocurran accidentes por desconocimientos de las normas de seguridad personal.</t>
  </si>
  <si>
    <t>Asistir puntualmente según lo programado y practicar dentro y fuera del plantel.</t>
  </si>
  <si>
    <t>Conocer el uso de extintores, respetar las las señales de transitos, conocer los lugares de refugios y pintos de encuentros en la institución.</t>
  </si>
  <si>
    <t>Charla sobre Uso y Consumos de Sustancias Ilicitas.</t>
  </si>
  <si>
    <t xml:space="preserve">Evitar accidentes y dar a conocer las normas de seguridad dentro y fiera del plantel. </t>
  </si>
  <si>
    <t>Desconocimientos puede afectar la salud de los alumnos.</t>
  </si>
  <si>
    <t>E n esta charla se le ofrecerán las herramientas para que los estudiantes puedan conocer las consecuencias que el uso de estas sustancias.</t>
  </si>
  <si>
    <t>Programas de Extensión</t>
  </si>
  <si>
    <t xml:space="preserve">Revisión y readecuación de manual operativo, formularios, Reglamentos, procesos, otros realizados por el Departamento conjuntamente con el departamento de calidad  </t>
  </si>
  <si>
    <t xml:space="preserve">Procedimiento realizado </t>
  </si>
  <si>
    <t>Abril - Mayo</t>
  </si>
  <si>
    <t>Procedimientos readecuados</t>
  </si>
  <si>
    <t xml:space="preserve">Continuar operando  sin control </t>
  </si>
  <si>
    <t xml:space="preserve">Verificación de los procesos reales vs. manuales </t>
  </si>
  <si>
    <t>Revisión de resultados de satisfacción de los estudiantes del Departamento de Extensión</t>
  </si>
  <si>
    <t>Análisis de resultados obtenidos de las encuestas realizadas</t>
  </si>
  <si>
    <t>Revisión de resultados del nivel de satisfacción de los estudiantes.</t>
  </si>
  <si>
    <t>90% de satisfacción</t>
  </si>
  <si>
    <t>Resultados de satisfacción por debajo de 85%</t>
  </si>
  <si>
    <t xml:space="preserve">Creación de plan de mejora en base a los resultados </t>
  </si>
  <si>
    <t xml:space="preserve">Creación comité Estudiantiles para desarrollar el Bienestar Estudiantil </t>
  </si>
  <si>
    <t>Cantidad de Comités creados</t>
  </si>
  <si>
    <t xml:space="preserve">Ejecución de los comités </t>
  </si>
  <si>
    <t xml:space="preserve">Existencia de 7 comité Estudiantiles </t>
  </si>
  <si>
    <t>Ausencia de interesados en formar parte de los comité</t>
  </si>
  <si>
    <t>Motivación a los estudiantes de la importancia de los comité.</t>
  </si>
  <si>
    <t xml:space="preserve">Actualmente contamos con dos comites. Comite Estudiantil ITLA y Comite Medio Ambiental (Recientemente creados) </t>
  </si>
  <si>
    <t>Creación e implementación de nuevos programas académicos</t>
  </si>
  <si>
    <t>Nuevos programas presentados</t>
  </si>
  <si>
    <t>Implementación de nuevos programas académicos</t>
  </si>
  <si>
    <t>5 nuevos programas impartidos</t>
  </si>
  <si>
    <t xml:space="preserve">Ausencia de  nuevos programas académicos que implementar </t>
  </si>
  <si>
    <t>Motivación a los docentes para la creación de nuevos programas académicos.</t>
  </si>
  <si>
    <t>Acuerdos firmados</t>
  </si>
  <si>
    <t xml:space="preserve">Ingreso o beneficio de Convenios firmados </t>
  </si>
  <si>
    <t xml:space="preserve">Ingresos o beneficios recibidos mediante acuerdos firmados </t>
  </si>
  <si>
    <t>Enero-Octubre</t>
  </si>
  <si>
    <t>30 % mas que año anterior</t>
  </si>
  <si>
    <t>Ausencia de nuevos convenios que generen beneficios</t>
  </si>
  <si>
    <t>Creación de nuevas relaciones con otras instituciones interesadas en capacitación.</t>
  </si>
  <si>
    <t>Implementación del proyecto de capacitación Centros ITLA</t>
  </si>
  <si>
    <t xml:space="preserve">Cantidad de capacitados </t>
  </si>
  <si>
    <t xml:space="preserve">Convocatoria de estudiantes para inscripción en el sistema </t>
  </si>
  <si>
    <t xml:space="preserve">5000 personas capacitadas </t>
  </si>
  <si>
    <t>Falta de interés de las personas en los programas ofertados</t>
  </si>
  <si>
    <t>Realizar promoción intensiva con los voluntarios de la zona del centro.</t>
  </si>
  <si>
    <t>A partir del período T2</t>
  </si>
  <si>
    <t>Implementación de Voluntariado Azul  para Centros ITLA</t>
  </si>
  <si>
    <t>Formacion de nodos de los diferentes centros</t>
  </si>
  <si>
    <t xml:space="preserve">Mantener 21 nodos activo </t>
  </si>
  <si>
    <t xml:space="preserve">Falta de interés de los jóvenes en el voluntariado azul </t>
  </si>
  <si>
    <t xml:space="preserve">Realizar varias convocatorias a fin de avivar la motivación </t>
  </si>
  <si>
    <t xml:space="preserve">Actualmente esta funcionando 16 nodos en diferentes provincias </t>
  </si>
  <si>
    <t>Implementación del proyecto de capacitación</t>
  </si>
  <si>
    <t>Cantidad de entrega de ceriificados</t>
  </si>
  <si>
    <t>Entrega de Certificados a participantes (250)</t>
  </si>
  <si>
    <t>Cuatrimetral</t>
  </si>
  <si>
    <t>3 entrega de certificados</t>
  </si>
  <si>
    <t xml:space="preserve">Inasistencia de los estudiantes </t>
  </si>
  <si>
    <t>Aumentar la cantidad de personas por convocatoria</t>
  </si>
  <si>
    <t xml:space="preserve">Lograr la sostenibilidad de los Centros ITLA </t>
  </si>
  <si>
    <t>Porcenaje de Sostenibilidad</t>
  </si>
  <si>
    <t xml:space="preserve">100% Autosostenible </t>
  </si>
  <si>
    <t>RD$0 costo para funcionamiento de los centros ITLA</t>
  </si>
  <si>
    <t>Falta de sostenibilidad de los programas ofertados</t>
  </si>
  <si>
    <t>Buscar nuevas fuentes de ingresos y reducir los costos del Departamento</t>
  </si>
  <si>
    <t>Continuidad del Proyecto Yes en Boca Chica</t>
  </si>
  <si>
    <t>Número de Inscritos</t>
  </si>
  <si>
    <t>450 personas</t>
  </si>
  <si>
    <t>Realizar promoción intensiva en la comunidad mediante diferentes organismos.</t>
  </si>
  <si>
    <t xml:space="preserve">Actualmente tenemos 150  personas cursando las diferentes sesiones del proyecto </t>
  </si>
  <si>
    <t>Recursos Humanos</t>
  </si>
  <si>
    <t>Plan de capacitación</t>
  </si>
  <si>
    <t>Cantidad  de necesidades de capacitación detectadas vs Cantidad de Capacitaciones realizadas</t>
  </si>
  <si>
    <t>Realizar levantamiento con las evaluaciones del desempeño de áreas académicas para realizar plan de capacitación</t>
  </si>
  <si>
    <t>Enero 2018</t>
  </si>
  <si>
    <t>Plan de capacitación aprobado</t>
  </si>
  <si>
    <t>Entrega tardía de las necesidades detectadas</t>
  </si>
  <si>
    <t>Comprometer a los supervisores la entrega a tiempo</t>
  </si>
  <si>
    <t>Recursos Humanos/  Vicerrectoría Académica</t>
  </si>
  <si>
    <t>Número de capacitaciones en proceso / total de capacitaciones requeridas.</t>
  </si>
  <si>
    <t>Documentar las necesidades de capacitación en matriz de Detección de Necesidades de Capacitación ( DNC)</t>
  </si>
  <si>
    <t>Remisión a los Supervisores de las necesidades  de fomación de su personal</t>
  </si>
  <si>
    <t xml:space="preserve">Falta de interés de los colaboradores </t>
  </si>
  <si>
    <t>Insentivar a los encargados para que sus colaboradores se interesen a capacitarse.</t>
  </si>
  <si>
    <t>Docentes matriculados/Total de Docentes.</t>
  </si>
  <si>
    <t>Continuar con la Formación para Docentes en Grados y Postgrados, según el requerimiento en perfil</t>
  </si>
  <si>
    <t>Abril-Diciembre 2018</t>
  </si>
  <si>
    <t xml:space="preserve">Falta de disponibilidad presupuestaria </t>
  </si>
  <si>
    <t>Conseguir apoyo de Universidades</t>
  </si>
  <si>
    <t>Concurso  Docente  Siglo XXI</t>
  </si>
  <si>
    <t>Seguimiento interesados en estudios de Doctorados</t>
  </si>
  <si>
    <t>5% de Docentes matriculados</t>
  </si>
  <si>
    <t>Plan de Capacitación Docente</t>
  </si>
  <si>
    <t>Docentes certificados/ total de docentes</t>
  </si>
  <si>
    <t>Gestionar certificaciones, recertificiones, actualizaciones e inglés a los cargos que los necesiten</t>
  </si>
  <si>
    <t>Complejidad de proceso de pago de las certificaciones</t>
  </si>
  <si>
    <t>Involucrar a todos los interesados</t>
  </si>
  <si>
    <t>Realizar Cross Training, Team Building,  Prevención y Promoción de la salud.</t>
  </si>
  <si>
    <t>Semestralmente</t>
  </si>
  <si>
    <t>Coordinar programas de integración</t>
  </si>
  <si>
    <t>Que no se interesen los involucrados</t>
  </si>
  <si>
    <t>Concienizar sobre la importancia de los mismos</t>
  </si>
  <si>
    <t>Recursos Humanos / Comunicaciones</t>
  </si>
  <si>
    <t>Realizar Boletines Internos</t>
  </si>
  <si>
    <t>Emitir 3 Boletines Masivos</t>
  </si>
  <si>
    <t>Preparar calendario de acciones formativas y actividades con los colaboradores</t>
  </si>
  <si>
    <t>Que no se emitan en el tiempo correspondiente.</t>
  </si>
  <si>
    <t>Motivar a todo el personal a cumplir a tiempo</t>
  </si>
  <si>
    <t>Implementar Plan de Mejora de Clima Organizacional</t>
  </si>
  <si>
    <t>Mojorar el clima laboral</t>
  </si>
  <si>
    <t>Dar seguimiento a propuestas de mejora (ver anexo).</t>
  </si>
  <si>
    <t>Falta de interes</t>
  </si>
  <si>
    <t>Lograr el apoyo de todos los colaboradores</t>
  </si>
  <si>
    <t>Recursos Humanos /Vicerrectoría Académica/ Centros de Excelencia.</t>
  </si>
  <si>
    <t>Gestión de pagos</t>
  </si>
  <si>
    <t>pago a Tiempo</t>
  </si>
  <si>
    <t xml:space="preserve">Tramitar el contrato, proceso de firmas y lograr la certificación de pago </t>
  </si>
  <si>
    <t>Cobro regulares</t>
  </si>
  <si>
    <t>No tener las cargas de los docentes en el tiempo establecido para la elaboracion del contrato</t>
  </si>
  <si>
    <t>Que los encargados trabajen  las cargas correctamente</t>
  </si>
  <si>
    <t>Mejorar el Control de Asistencia</t>
  </si>
  <si>
    <t>Medir la efectividad</t>
  </si>
  <si>
    <t>Solicitar a los supervisores reporte de asistencia de sus colaboradores para analizar que se cumpla con la jornada de trabajo establecida según la Ley.</t>
  </si>
  <si>
    <t>Quincenal</t>
  </si>
  <si>
    <t>No recibir oportunamente los reportes</t>
  </si>
  <si>
    <t>Recursos Humanos/ Vicerrectoria Académica</t>
  </si>
  <si>
    <t>Capacitaciones y acompañamiento en el proceso de Acreditación</t>
  </si>
  <si>
    <t>Capacitaciones ejecutada para el proceso de la Acreditación</t>
  </si>
  <si>
    <t>Coordinar dichas capacitación</t>
  </si>
  <si>
    <t>Impartir Diplomado</t>
  </si>
  <si>
    <t>Que no sea completado el Registro de Proveedor a tiempo</t>
  </si>
  <si>
    <t>Motivar a la universidad a completar el RPE</t>
  </si>
  <si>
    <t>Realizar encuestas de las actividades para el personal</t>
  </si>
  <si>
    <t>Mejorar la satisfacción de los colaboradores</t>
  </si>
  <si>
    <t>Remitir encuesta por actividades</t>
  </si>
  <si>
    <t>Falta de respuesta por parte de los colaboradores</t>
  </si>
  <si>
    <t>Incentivar a los colaboradores a retroalimentar</t>
  </si>
  <si>
    <t>Escala Salarial/ Reajuste</t>
  </si>
  <si>
    <t>Mejorar las condiciones de los colaboradores</t>
  </si>
  <si>
    <t>realizar levantamiento con el MAP</t>
  </si>
  <si>
    <t>No tener retroalimentación escrita del MAP</t>
  </si>
  <si>
    <t>Contar con la Autorización de la Máxima Autoridad</t>
  </si>
  <si>
    <t>Implementar un proyecto  para atraer talentos y retener el mejor talento humano.</t>
  </si>
  <si>
    <t>Mejorar los beneficios de los colaboradores</t>
  </si>
  <si>
    <t>Realizar plan de incentivo</t>
  </si>
  <si>
    <t>Disponibilidad de Recursos Económicos de la Institución</t>
  </si>
  <si>
    <t>Benchmarking con Instituciones de mayor prestigio.</t>
  </si>
  <si>
    <t>Recursos Humanos/Vicerrectoría Administrativa y Planificación</t>
  </si>
  <si>
    <t>Mantener Posicionamiento del SISMAP</t>
  </si>
  <si>
    <t xml:space="preserve">Posicionamiento el Ranking Institucional </t>
  </si>
  <si>
    <t>Evidenciar la ejecución de los procesos/ procedimientos.</t>
  </si>
  <si>
    <t xml:space="preserve">Información errónea o desactualizada </t>
  </si>
  <si>
    <t>Mantener los indicadores actualizados</t>
  </si>
  <si>
    <t>Planificar el reclutamiento del talento humano, actualización de manuales y expediente de los colaboradores.</t>
  </si>
  <si>
    <t>Plazas vacantes cubiertas</t>
  </si>
  <si>
    <t>Realizar el levantamiento de las vacantes a cubrir, levantamiento para actualizar manuales de cargo.</t>
  </si>
  <si>
    <t>Lograr que todos los departamentos tengan su personal completo</t>
  </si>
  <si>
    <t>Que los superiores no entreguen oportunamente las funciones actualizadas de sus colaboradores.</t>
  </si>
  <si>
    <t>Que los encargados  remitan sus requisiciones a tiempo.</t>
  </si>
  <si>
    <t>Realizar encuesta de clima organizacional</t>
  </si>
  <si>
    <t>Resultado de la encuesta del clima</t>
  </si>
  <si>
    <t>Solicitar  instrumento y acompañamiento por el Ministerio de Administración Pública</t>
  </si>
  <si>
    <t>Incumplimiento de la muestra mínima requerida</t>
  </si>
  <si>
    <t>Incentivar a los colaboradores a completar la encuesta</t>
  </si>
  <si>
    <t>Recursos Humanos/ Legal</t>
  </si>
  <si>
    <t>Realización de convenios interinstitucionales</t>
  </si>
  <si>
    <t>No. Convenios firmados entre convenios propuesto.</t>
  </si>
  <si>
    <t>Validar los requisitos de la entidad o institucion solicitante de dicho acuerdo, preparacion de borrador, validar con las areas involucradas dentro de la institucion la capacidad de respuesta según lo solicitado en los convenios</t>
  </si>
  <si>
    <t>Lograr el proceso a tiempo</t>
  </si>
  <si>
    <t>Que no respondan a tiempo los involucrados</t>
  </si>
  <si>
    <t>Seguimiento</t>
  </si>
  <si>
    <t>Regional Santiago</t>
  </si>
  <si>
    <t xml:space="preserve">Realizar media tour para promocionar oferta académica
</t>
  </si>
  <si>
    <t>Media tour realizados</t>
  </si>
  <si>
    <t xml:space="preserve">Realizar campaña de publicidad para promover nueva oferta en Medios : Televisión, Radio, Redes Sociales, Correos Masivos 
</t>
  </si>
  <si>
    <t xml:space="preserve">1 Trimestralmente </t>
  </si>
  <si>
    <t>4 Media tour por año</t>
  </si>
  <si>
    <t>Dificultad para recibirnos en los programas televisivos y/o radiales</t>
  </si>
  <si>
    <t>Concretar citas con anticipación</t>
  </si>
  <si>
    <t>Visita a universidades y presentar al ITLA</t>
  </si>
  <si>
    <t>Charlas/Presentaciones motivacionales realizadas</t>
  </si>
  <si>
    <t>Ir a las universidades y ofrecerles charlas motivacionales sobre ITLA</t>
  </si>
  <si>
    <t xml:space="preserve"> 1 Trimestralmente </t>
  </si>
  <si>
    <t>4 charlas motivacional realizadas</t>
  </si>
  <si>
    <t>Falta de quórum para realizar la actividad</t>
  </si>
  <si>
    <t>Programar con tiempo con los centros educativos para que nos ofrezcan un espacio.</t>
  </si>
  <si>
    <t xml:space="preserve">Pendiente enviar evidencia </t>
  </si>
  <si>
    <t>Solicitar más horas para impartir con financiamiento de Infotep</t>
  </si>
  <si>
    <t>Contar con más horas para impartir más cursos financiados por el Infotep</t>
  </si>
  <si>
    <t>Realizar una propuesta de incremento de horas para el año 2018</t>
  </si>
  <si>
    <t>1000 horas adicionales otorgadas</t>
  </si>
  <si>
    <t>Falta de aprobacion de las solicitudes</t>
  </si>
  <si>
    <t>Hacer dichas solicitudes con tiempo y explicar los beneficios de dicho incremento</t>
  </si>
  <si>
    <t>Visitar con estudiantes el recinto ITLA Caleta como forma de motivación y nos sirva como referencia de los servicios que se ofrece</t>
  </si>
  <si>
    <t>Estudiantes que hayan visitado ITLA La Caleta</t>
  </si>
  <si>
    <t>Organizar visita con estudiantes</t>
  </si>
  <si>
    <t>Visita motivacional con 60 estudiantes</t>
  </si>
  <si>
    <t>Dificultad para coordinar un dia factible para todos los interesados</t>
  </si>
  <si>
    <t>Planificar con tiempo para que se pueda lograr el objetivo</t>
  </si>
  <si>
    <t>Visita realizada el viernes 2 de febrero de 2018.</t>
  </si>
  <si>
    <t>Incluir cursos nuevos de educacion permanente</t>
  </si>
  <si>
    <t>1 curso nuevo y privado impartido</t>
  </si>
  <si>
    <t>Incluir en oferta curso nuevo de software o diseño que sea llamativo al publico</t>
  </si>
  <si>
    <t>1 curso nuevo impartido</t>
  </si>
  <si>
    <t>Falta de quórum para realizar el curso</t>
  </si>
  <si>
    <t>Dar promocion oportuna a este nuevo curso</t>
  </si>
  <si>
    <t xml:space="preserve">2.2 Reforzar la calidad de nuestros servicios </t>
  </si>
  <si>
    <t xml:space="preserve">2.2.1 Incrementar la Satisfacción de nuestro clientes </t>
  </si>
  <si>
    <t xml:space="preserve">2.2.1.1 Aumentar el nivel de satisfacción de los estudiantes </t>
  </si>
  <si>
    <t>Registro</t>
  </si>
  <si>
    <t xml:space="preserve">Gestión de Solicitudes Especiales </t>
  </si>
  <si>
    <t xml:space="preserve">1. Documentos solicitados entregados en un 95%   en las fechas establecidas en los servicios (Entrega de documentos Récords y Certificaciones) </t>
  </si>
  <si>
    <t xml:space="preserve">Brindar respuesta  oportuna al cliente según lo amerite cada  solicitud. </t>
  </si>
  <si>
    <t>Solicitar  el apoyo del departamento de Software Factory para agilizar el tiempo de respuesta de cada solicitud.</t>
  </si>
  <si>
    <t xml:space="preserve">Proceso de Inscripción </t>
  </si>
  <si>
    <t xml:space="preserve"> 1.  Oferta Académica validada, habilitada y que todas las calificaciones y revisiones esten realizadas al momento de la inscripción  y  disponible en la Plataforma ORBI para el proceso de inscripción que corresponde. </t>
  </si>
  <si>
    <t>Habilitar el proceso de inscripción en la plataforma para que los estudiantes puedan realizar el proceso de selección de materias.</t>
  </si>
  <si>
    <t>90% de estudiantes inscritos para cada período.</t>
  </si>
  <si>
    <t xml:space="preserve">Deficiencia en la plataforma ORBI por saturación y servidores obsoletos. Carencia de cupos de las secciones aperturadas. </t>
  </si>
  <si>
    <t>Identificar mejoras concretas con los recursos disponibles que tenemos. El encargado de cada área debe aperturar las  secciones de acuerdo a la demanda, la proyección de las asignaturas y que las planificaciones se cumplan.</t>
  </si>
  <si>
    <t xml:space="preserve">1. Listados de Asistencia Impresos  y entregados a Bedelería y Personal Docente. </t>
  </si>
  <si>
    <t xml:space="preserve">Suministrar listados de asistencia a la bedelería y personal docente. </t>
  </si>
  <si>
    <t xml:space="preserve">Cuatrimestral (1ra Semana de Docencia, después del proceso de bajas y añadidas) y semana 9 fceha límite de para realizar retiros de asignaturas. </t>
  </si>
  <si>
    <t>Entregar el 100% los Listados de asistencia impresos en  la bedelería.</t>
  </si>
  <si>
    <t xml:space="preserve">Deficiencia en la plataforma ORBI  en el proceso de descarga  de todos los listados generado desde el sistema. </t>
  </si>
  <si>
    <t xml:space="preserve">Cantidad de Actas Calificaciones / Total de Actas de calificaciones </t>
  </si>
  <si>
    <t>3. Publicación y oficialización de Actas de calificación</t>
  </si>
  <si>
    <t>Cuatrimestral (Semana 15 de Docencia)</t>
  </si>
  <si>
    <t>100%  de las Actas de calificaciones oficializadas</t>
  </si>
  <si>
    <t>Negligencia del profesor de no publicar en las fechas que precisa el Calendario Académico y los estudiantes se les presente dificultad para inscribirse para próximo período.</t>
  </si>
  <si>
    <t>Notificaciones de las fechas del Calendario Académico a los encargados de Centros de Excelencia; para que los docentes publiquen y cumplan con los plazos establecidas. Amonestaciones al Centro de Excelencia que corresponda.</t>
  </si>
  <si>
    <t>Cantidad de Estudiantes informados sobre su condición Académica</t>
  </si>
  <si>
    <t>4 Separación de la carrera por bajo Indice académico ( si procede)</t>
  </si>
  <si>
    <t>Cuatrimestral (Semana 16 de Docencia, después de la publicación y oficialización de calificaciones. Luego, de ajustar la condición académica)</t>
  </si>
  <si>
    <t xml:space="preserve"> 100% de estudiantes notificados sobre su condición académica y sus respectivas consecuencias.</t>
  </si>
  <si>
    <t>Perjuicio para el estudiante si no logra recuperar y/o elevar su condición académica, hasta tomar el riezgo de ser separado de la institución.</t>
  </si>
  <si>
    <t xml:space="preserve">Enviarlo a orientación académica y  aplicarle el proceso debidoy </t>
  </si>
  <si>
    <t>Elaboración de récords de notas</t>
  </si>
  <si>
    <t>Total  récords entregados a tiempo / Total de récords solicitados</t>
  </si>
  <si>
    <t xml:space="preserve">Verificar que los datos generales del récord estén  correcto. </t>
  </si>
  <si>
    <t xml:space="preserve">Reducir probabilidad de error en los datos generales de los estudiantes.  </t>
  </si>
  <si>
    <t>Carencia de material de seguridad para tales fines. Plataforma ORBI con dificultades. No entregar a tiempo el documento requerido a tiempo.</t>
  </si>
  <si>
    <t>Soliictar oportunamente al departamento de Compras el material de Seguridad. Realizar las solicitudes de récords a la mayor brevedad posible para cumplir con los plazos y Automatizar y disponer la solicitud  de records Académicos  en Líneas.</t>
  </si>
  <si>
    <t>Procesar  Récords académicos solicitados.</t>
  </si>
  <si>
    <t>Entregar el 100% Récords Académicos solicitados</t>
  </si>
  <si>
    <t>Carencia de la hoja de Seguridad,  Toner insuficiente o que la impresora este dañada.</t>
  </si>
  <si>
    <t xml:space="preserve">Verificar de manera oportuna el inventario de hojas de seguridad, toner y dar mantenimiento continuo a la impresora. </t>
  </si>
  <si>
    <t>Corrección y verificación de récords para ser firmados</t>
  </si>
  <si>
    <t>Reducir probabilidad de error en los datos generales de los estudiantes.</t>
  </si>
  <si>
    <t xml:space="preserve">Información errónea en la legalizacion de sus documentos. Demoras en le proceso de legalizacion y entrega del documento. </t>
  </si>
  <si>
    <t>Corrección inmediata del mísmo</t>
  </si>
  <si>
    <t>Envío de Récords para el Ministerio de Educacion Superior Ciencia  y Tecnoloía (MESCyT)</t>
  </si>
  <si>
    <t>Administrar y apoyar en el proceso de legalización de los récords de los tecnólogos.</t>
  </si>
  <si>
    <t>Notificación de documentos enviados con errores en los datos generales de los estudiantes.</t>
  </si>
  <si>
    <t>Corrección inmediata y envío del mísmo</t>
  </si>
  <si>
    <t>Procesos de Graduación</t>
  </si>
  <si>
    <t>Cantidad de requerimientos entregados a tiempo / Total de requerimientos realizados</t>
  </si>
  <si>
    <t xml:space="preserve">1. Cumplir con el cronograma de los Procesos de Graduación para garantizar el éxito del Acto de Ceremonia. 2.  Verificar constantemente la fecha de los entregables. 3. Dar seguimiento a los involucrados en el proceso de graduación.  </t>
  </si>
  <si>
    <t>Mayo-Julio del 2017.</t>
  </si>
  <si>
    <t>Asegurar que el 90% de los requerimientos realizados al Depto de Compras sean entregados en la fecha  prevista.</t>
  </si>
  <si>
    <t xml:space="preserve">Retraso, dificultades y conflictos  en las actividades propias de la graduación. Cancelación del evento más importante de la institución. </t>
  </si>
  <si>
    <t>Velar para que las fechas de las solicitudes realizadas en el Depto. De Compra se cumplan y estar atentos cuando se  afectan  los rubros. Solicitar apoyo oportuno de los departamentos, según el tipo de requerimiento.</t>
  </si>
  <si>
    <t xml:space="preserve">1. Cartas de Respuesta a Graduación realizadas y entregadas. </t>
  </si>
  <si>
    <t xml:space="preserve">1. Procesar (revisar, validar y corregir) Expedientes de los candidatos que han solicitado graduación. </t>
  </si>
  <si>
    <t>Revisar el 100% de los expedientes de los candidatos a graduación  por carrera, matrícula y género.</t>
  </si>
  <si>
    <t xml:space="preserve">Identificar candidatos con documentos incompletos y materias pendientes. </t>
  </si>
  <si>
    <t>Verificar los expedientes hasta que estén completados.</t>
  </si>
  <si>
    <t>1. Solicitud de recursos materiales, tecnológicos y humanos; verificada y entregada.</t>
  </si>
  <si>
    <t xml:space="preserve">1. Coordinar la  Logística (Validar que todos los utensilios relacionadas al montaje, transporte del staff, etc estén disponibles según lo solicitado. 2.  Dar seguimiento a los departamentos involucrados de las diferentes solicitudes. </t>
  </si>
  <si>
    <t>Agosto 2017</t>
  </si>
  <si>
    <t>Constatar la disponibilidad de recursos materiales, tecnológicos y humanos;  aprobados en un 90%</t>
  </si>
  <si>
    <t>Retraso y Caos en las actividades propias de la graduación.</t>
  </si>
  <si>
    <t xml:space="preserve">Asegurar con el departamento de Operaciones,  vehículos institucionales para garatizar el transalado de los recursos para el Acto de Ceremonia. </t>
  </si>
  <si>
    <t>Libro Programa de Ceremonia terminado y entregado.</t>
  </si>
  <si>
    <t xml:space="preserve">1. Definir y completar las actividades del  Programa de la Ceremonia; con el apoyo de los departamentos involucrados. </t>
  </si>
  <si>
    <t>15 de Julio al 5 de Agosto del 2018.</t>
  </si>
  <si>
    <t>Completar el 90% actividades del Programa para la Ceremonia</t>
  </si>
  <si>
    <t xml:space="preserve">Completar oportunamente las actividades del Programa de Ceremonia. </t>
  </si>
  <si>
    <t>Dar seguimiento oportuno a los involucrados para completar las actividades que tiene el Programa de Ceremonia.</t>
  </si>
  <si>
    <t>Total de Invitados Confirmados  / Total de Invitados convocados</t>
  </si>
  <si>
    <t>1. Confirmar los integrantes de la Mesa de Honor e invitados especiales; con el apoyo del Departamento de  Comunicación.</t>
  </si>
  <si>
    <t xml:space="preserve"> 15  de Junio al 05 de Agosto del 2018.</t>
  </si>
  <si>
    <t>Confirmar el 70% de los invitados especiales para el Acto de Ceremonia</t>
  </si>
  <si>
    <t>Inasistencia  de los invitados confirmados y Orador principal. Resistencia para asistir y participar en la Ceremonia de Graduación</t>
  </si>
  <si>
    <t xml:space="preserve">Confirmar a los invitados oportunamente y verificar su disponibilidad. Preparar un plan de contingencia. </t>
  </si>
  <si>
    <t xml:space="preserve">Elaboración de Cartas y Certificaciones </t>
  </si>
  <si>
    <t>Total de Certificaciones entregadas a tiempo / Total de Certificaciones solicitadas</t>
  </si>
  <si>
    <t>Elaborar cartas de Certificación  de Estudios</t>
  </si>
  <si>
    <t>Entregar al 100%  todas las certificaciones  de estudios solicitadas</t>
  </si>
  <si>
    <t>Carencia de la hoja Timbrada,  Toner insuficiente o que la impresora este dañada.</t>
  </si>
  <si>
    <t>Elaborar Carta de Grado</t>
  </si>
  <si>
    <t>Elaborar Carta de Inscrito</t>
  </si>
  <si>
    <t>Relaciones Internacionales</t>
  </si>
  <si>
    <t xml:space="preserve">Plan de reclutamiento para atraer  personal docente internacional </t>
  </si>
  <si>
    <t>Cantidad de Docentes extranjeros contratados/ Total de docentes</t>
  </si>
  <si>
    <t>Incrementar  el porcentaje de docentes internacionales.</t>
  </si>
  <si>
    <t xml:space="preserve">
25% de docentes internacionales en los diferentes centros de excelencia</t>
  </si>
  <si>
    <t xml:space="preserve">No captar interes de los docentes. </t>
  </si>
  <si>
    <t>Realizar ofertas atractivas y a la realidad dominicana.</t>
  </si>
  <si>
    <t>6 Docentes Extranjeros equivalente a un 5.71% de un total de 105 docentes.</t>
  </si>
  <si>
    <t>Plan de reclutamiento para atraer  personal con titulación con PHD</t>
  </si>
  <si>
    <t xml:space="preserve">Cantidad de docentes cursando un programa de PHD / Cantidad de Docentes que pueden cursar un PHD </t>
  </si>
  <si>
    <t>Incrementar los docentes con PHD .</t>
  </si>
  <si>
    <t>Lograr que al menos un 15% esten inscritos en un programa de doctorado.</t>
  </si>
  <si>
    <t xml:space="preserve">Falta de interés de los  docentes para capacitarse en el programa de PHD </t>
  </si>
  <si>
    <t>Crear mecanismos para motivar a los docentes su continuidad en capacitaciones específicas.</t>
  </si>
  <si>
    <t>4 Docentes con PHD quivalente a un 4.76% de un total de 105 docentes.</t>
  </si>
  <si>
    <t>Plan de reclutamiento para atraer  estudiantes internacionales</t>
  </si>
  <si>
    <t>Cantidad de Estudiantes Extranjeros participantes del programa de intercambio</t>
  </si>
  <si>
    <t>Crear programas académicos especiales para estudiantes de intercambio.</t>
  </si>
  <si>
    <t>25% de estudiantes extranjeros</t>
  </si>
  <si>
    <t>Falta de interés de los estudiantes del programa de intercambio que ofrecemos</t>
  </si>
  <si>
    <t>Realizar campaña publicitaria en medios de comunicación.</t>
  </si>
  <si>
    <t xml:space="preserve">Puesta en marcha de Programa de Movilidad Académica </t>
  </si>
  <si>
    <t xml:space="preserve">
Cantidad de Programas Ejecutados.</t>
  </si>
  <si>
    <t>Crear programas académicos para docentes de intercambio.</t>
  </si>
  <si>
    <t>15 de Diciembre  2018</t>
  </si>
  <si>
    <t>3  Programas Ejecutados</t>
  </si>
  <si>
    <t xml:space="preserve">Falta de interés de los docentes de participar del programa de intercambio. </t>
  </si>
  <si>
    <t>número total de estudiantes en el programa.</t>
  </si>
  <si>
    <t>Captación de estudiantes para el programa de movilidad académica</t>
  </si>
  <si>
    <t>25% 40 estudiantes en el programa de movilidad académica</t>
  </si>
  <si>
    <t>Percepción de Campus del ITLA poco atractivo para estudiantes extranjeros.</t>
  </si>
  <si>
    <t>Mantener los convenios vigentes y tener una estrategia efectiva de internacionalizacion y herramiantas de comunicación.</t>
  </si>
  <si>
    <t xml:space="preserve">Reuniones periódicas de seguimiento y acuerdos para la ejecución de los proyectos. </t>
  </si>
  <si>
    <t>Recepción de estudiantes para el programa de movilidad académica</t>
  </si>
  <si>
    <t>25% estudiantes en el programa de movilidad académica.</t>
  </si>
  <si>
    <t>Total de estudiantes extranjeros/ Total de inscritos</t>
  </si>
  <si>
    <t>Captar  estudiantes de  nacionalidades diferentes.</t>
  </si>
  <si>
    <t>25% de estudiantes con  nacionalidades diferentes.</t>
  </si>
  <si>
    <t>No atraer estudiantes de diferentes nacionalidades.</t>
  </si>
  <si>
    <t>Estrategia de captación con el Departamento de admisiones.</t>
  </si>
  <si>
    <t>Total de estudiantes extranjeros 20, equivalente a un 0.88% de un universo de 2,259 estudiantes 2018-C-1</t>
  </si>
  <si>
    <t>Cantidad de convenios suscritos</t>
  </si>
  <si>
    <t>Establecer Convenios Internacionales con Instituciones Extrajeras.</t>
  </si>
  <si>
    <t>5 Convenios</t>
  </si>
  <si>
    <t>Falta de interés de las instituciones internacionales de realizar convenios que garaticen la ejecución del programa de intercambio.</t>
  </si>
  <si>
    <t>Atraer instituciones extranjeras  con similitud a la nuestra.</t>
  </si>
  <si>
    <t>Actualmente, tenemos dos acuerdos suscritos: con UTN (Costa Rica) y UCI (CUBA). -</t>
  </si>
  <si>
    <t>Establecer Convenios Interinstitucionales con instituciones nacionales.</t>
  </si>
  <si>
    <t xml:space="preserve">Reunirnos con instituciones nacionales para coordinar los posibles acuerdos entre ambas. </t>
  </si>
  <si>
    <t>Estamos en proceso de coordinación para la firma con INTEC.</t>
  </si>
  <si>
    <t>Establecer nuevamente relaciones de intercambio.</t>
  </si>
  <si>
    <t>Reanudar Convenios Vencidos</t>
  </si>
  <si>
    <t>4 renovaciones de convenios</t>
  </si>
  <si>
    <t>Falta de interés de las instituciones internacionales de renovar convenios que garaticen la permanencia del programa de intercambio.</t>
  </si>
  <si>
    <t xml:space="preserve">Enviar cartas de intensión, con la finalidad de captar ateción e interes atravez de comunicación publicitaria. </t>
  </si>
  <si>
    <t xml:space="preserve">Hemos enviado carta de intención para renovar convenios. </t>
  </si>
  <si>
    <t>Reglamento de Internacionalizacion</t>
  </si>
  <si>
    <t xml:space="preserve">Reglamento aprobado </t>
  </si>
  <si>
    <t xml:space="preserve">Elaborar el reglamento de internacionlaización </t>
  </si>
  <si>
    <t>Que los procesos y regulaciones no se lleven a cabo de la menera correcta.</t>
  </si>
  <si>
    <t>Llevar a cabo normativas y procedimientos de los procesos.</t>
  </si>
  <si>
    <t>refente  de reglamentos con otras instituciones para adecuar a nuestro.</t>
  </si>
  <si>
    <t>Plan de convenios con Universidades Prestigiosas de Mundo</t>
  </si>
  <si>
    <t>Cantidad de visitas realizadas</t>
  </si>
  <si>
    <t xml:space="preserve">Representar al ITLA con instituciones homólogas a la nuestra. </t>
  </si>
  <si>
    <t>Lograr intercambios con estudiantes extranjeros y nacionales</t>
  </si>
  <si>
    <t>Que los estudiantes extranjeros no se interesen en visitar nuestro pais.</t>
  </si>
  <si>
    <t>Promocionar de manera constante nuestras ofertas, ofrciendo un espacio seguro con programas de impacto y de vanguardia.</t>
  </si>
  <si>
    <t>Aplicación al Proyecto Rima</t>
  </si>
  <si>
    <t>Reglamento Docente Aprobado</t>
  </si>
  <si>
    <t>Apoyar al equipo de académicos para la elaboración del reglamento</t>
  </si>
  <si>
    <t>Marzo  2018</t>
  </si>
  <si>
    <t xml:space="preserve">Que este reglamento no se sea aprobado por los docemtes de la institución. </t>
  </si>
  <si>
    <t xml:space="preserve">Realizar actividad con profesores para expresarles los beneficios de regular estas normativas </t>
  </si>
  <si>
    <t>Reglamento hecho y presentado en consejo academico, pendiente observaciones.</t>
  </si>
  <si>
    <t>Gestionar Membresia OUI, UDUAL</t>
  </si>
  <si>
    <t xml:space="preserve">Vínculos concretos con Instituciones Extrangeras </t>
  </si>
  <si>
    <t xml:space="preserve">Participar en  convenciones </t>
  </si>
  <si>
    <t>Mantener las membresía</t>
  </si>
  <si>
    <t>El vencimiento de las mismas.</t>
  </si>
  <si>
    <t>Elaborar una tabla donde se coloca la membresia y nos avise cuando este proximo a vencer.</t>
  </si>
  <si>
    <t>investigando sobre otras redes si serian estrategicas para nuestra institución.</t>
  </si>
  <si>
    <t>Implementación Programa  EIESTEC</t>
  </si>
  <si>
    <t xml:space="preserve">EIESTEC establecido como producto fijo </t>
  </si>
  <si>
    <t>Presentar Proyecto EIESTEC a la OUI</t>
  </si>
  <si>
    <t xml:space="preserve">Programa vigente por 4 años </t>
  </si>
  <si>
    <t>No captar el publico que nos interesa.</t>
  </si>
  <si>
    <t xml:space="preserve">Realizar temas interesantes y de impacto. </t>
  </si>
  <si>
    <t>Borrón de de normativas y propuesta entrgado</t>
  </si>
  <si>
    <t>Participar Convención NAFSA 2018</t>
  </si>
  <si>
    <t>Dar a conocer  ITLA a nivel Mundial</t>
  </si>
  <si>
    <t xml:space="preserve">Puesta en Ejecución del proceso para dicha visita. </t>
  </si>
  <si>
    <t xml:space="preserve">Reclutar estudiantes para el programa de movilidad </t>
  </si>
  <si>
    <t>No obtener los resultados esperados.</t>
  </si>
  <si>
    <t>Presentar un programa, muy atractivo y sobre tema que no este impartiendo su pais natal, sumando la parte cultural de nuestra ubicación geografica.</t>
  </si>
  <si>
    <t>Residencia Academica</t>
  </si>
  <si>
    <t>Ingreso a la Residencia Academica de nuevos estudiantes</t>
  </si>
  <si>
    <t>Total de solicitudes aprobadas entre total de solicitudes recibidas</t>
  </si>
  <si>
    <t>Evaluacion de solicitudes
Verificacion de disponibilidad de alojamiento
Notificacion de solicitudes aprobadas
Orientacion para nuevos residentes</t>
  </si>
  <si>
    <t>Dos semanas</t>
  </si>
  <si>
    <t>Espacio insuficiente para el alojamiento demandado</t>
  </si>
  <si>
    <t>Habilitar area existente, de no ser posible pasar a lista de espera.</t>
  </si>
  <si>
    <t xml:space="preserve">Número de nuevos residentes </t>
  </si>
  <si>
    <t>Registro de nuevos residentes</t>
  </si>
  <si>
    <t>Tres semanas</t>
  </si>
  <si>
    <t>Falta de disponibilidad de auditorio para presentar el reglamento al conjunto de nuevos residentes</t>
  </si>
  <si>
    <t>Realizar reuniones por modulos o apartamentos</t>
  </si>
  <si>
    <t>Seguimiento de los Residentes de la residencia</t>
  </si>
  <si>
    <t>Disminucion de faltas al reglamento que afecten el orden de la residencia.</t>
  </si>
  <si>
    <t>Velar por el cumplimiento del reglamento.
Enviar al comite de disciplina aquellos residentes que no cumplan con las normativas</t>
  </si>
  <si>
    <t>Falta de cumplimiento de los residentes para acatar  las disposiciones expresadas en el reglamento.</t>
  </si>
  <si>
    <t>Disfundir el reglamento en tiempo oportuno a todos los residencentes, actualizar el reglamento conforme sea requerido y difundir los cambios realizados.  Colocar las normas basicas de convivencia en los diferentes apartamentos y modulos.</t>
  </si>
  <si>
    <t>Seguimiento a las solicitudes de mantenimiento</t>
  </si>
  <si>
    <t>Velar por que se mantengan en buen estado la infraestructura de la residencia academica.</t>
  </si>
  <si>
    <t xml:space="preserve">Garantizar la seguridad de los estudiantes </t>
  </si>
  <si>
    <t>Deteriodo critico de las infraestructura</t>
  </si>
  <si>
    <t>Aplicar las sanciones que establece el reglamento a los residentes que no acaten las reglas establecidas en el reglamento referente a esta actividad.</t>
  </si>
  <si>
    <t>Mantenimiento</t>
  </si>
  <si>
    <t>Dar seguimiento a las solicitudes de mantenimiento preventivo y correctivo.</t>
  </si>
  <si>
    <t>Falta de recursos disponibles en el Departamento de Mantenimiento  para realizar las reparaciones necesarias</t>
  </si>
  <si>
    <t>Focalizar a tiempo las posibles averias, concientizar a los residentes sobre el uso adecuado de las instalaciones</t>
  </si>
  <si>
    <t>Seguimiento a las tareas encomendadas al personal de seguridad.</t>
  </si>
  <si>
    <t>Total de solicitudes realizadas / total de solicitudes ejecutadas</t>
  </si>
  <si>
    <t>Seguimiento a las tareas encomendadas al personal de seguridad que presta servicio en la residencia</t>
  </si>
  <si>
    <t xml:space="preserve">Cumplimiento de las tareas encomendadas </t>
  </si>
  <si>
    <t>Que el personal de seguridad no se involucre completamente con el seguimiento a los residentes</t>
  </si>
  <si>
    <t>Mantener al personal de seguridad informado constatemente sobre las nuevas novedades</t>
  </si>
  <si>
    <t>Cubrir el total de urgencias Medicas de los residentes</t>
  </si>
  <si>
    <t>Ofrecer las atenciones médicas requerida. Comunicar a los padres o tutores en caso de ser necesario.</t>
  </si>
  <si>
    <t>Mantener en buen estado la infraestructura del ITLA</t>
  </si>
  <si>
    <t>No contar con un vehiculo para el traslado del residente afectado, que el afectado no tenga seguro medico vigente.</t>
  </si>
  <si>
    <t>Todo estudiante alojado en la residencia debe contar con un seguro medico vigente.</t>
  </si>
  <si>
    <t>Comunicar a los padres o tutores en caso de ser necesario</t>
  </si>
  <si>
    <t>No tener los contacto actualizados de los padres o tutores del residente.</t>
  </si>
  <si>
    <t>Mantener la base de datos de contactos en caso de emergencia de todos los residentes, actualizados.</t>
  </si>
  <si>
    <t>Mantener las condiciones necesarias para alojar nuevos residentes.</t>
  </si>
  <si>
    <t>Solicitud de mobiliario al dpto de compras.</t>
  </si>
  <si>
    <t>Mantener la en óptimas condiciones la residencia académica</t>
  </si>
  <si>
    <t>No poder habilitar espacios para alojar nuevos residentes y mantener adecuadamente los existentes</t>
  </si>
  <si>
    <t>Planificar correctamente las necesidades de compra</t>
  </si>
  <si>
    <t>Total de solicitudes realizadas /  total de solicitudes ejecutadas</t>
  </si>
  <si>
    <t>Plan de limpieza al finalizar cada periodo academico</t>
  </si>
  <si>
    <t>No tener la asistencia necesaria del personal de limpieza</t>
  </si>
  <si>
    <t>Planificar a tiempo sobre la desocupacion de la residencia por la salida de los estudiantes</t>
  </si>
  <si>
    <t>Supervision de la Residencia</t>
  </si>
  <si>
    <t>Supervisar los trabajos pendientes en ambas residencias, Velar por el cumplimiento de las labores que debe realizar el coodinador de la residencia en la villa panamericana.</t>
  </si>
  <si>
    <t>Garantizar un mantenimiento preventivo efectivo y oportuno</t>
  </si>
  <si>
    <t>Carecer de instalaciones en óptimas condiciones para la permanencia de los residenctes</t>
  </si>
  <si>
    <t>Planificar inspecciones a cada area</t>
  </si>
  <si>
    <t>Seguridad</t>
  </si>
  <si>
    <t>Garantizar la vigilancia de los vehículos de los empleados, estudiantes y visitantes.</t>
  </si>
  <si>
    <t>Total de vehículos que ingresan y salen  / Total de Vehículos verificados</t>
  </si>
  <si>
    <t>Controlar y monitorear el  acceso de vehiculo puerta principal</t>
  </si>
  <si>
    <t xml:space="preserve">Mensual </t>
  </si>
  <si>
    <t xml:space="preserve"> Identificar los vehiculos que ingresan y salen de la institucion en un 90%</t>
  </si>
  <si>
    <t xml:space="preserve">Pérdida  o sustracción de vehículos o pertenencias en la instituación. </t>
  </si>
  <si>
    <t xml:space="preserve">Monitoreo por cámaras de seguridad, vigilancia personal de seguridad </t>
  </si>
  <si>
    <t>Hojas de control de entrada y salida</t>
  </si>
  <si>
    <t xml:space="preserve">Garantizar las pertenencias de la comunidad itlasiana. </t>
  </si>
  <si>
    <t xml:space="preserve">Cantidad de objetos reportados/ Cantidad de objetos devueltos </t>
  </si>
  <si>
    <t>Reportar los objetos perdidos y entrega de dichos objetos.</t>
  </si>
  <si>
    <t>Ejecución del procedimiento de objetos extraviados</t>
  </si>
  <si>
    <t xml:space="preserve">Los objetos extraviados no puedan ser recuperados por el Departamento de Seguridad. </t>
  </si>
  <si>
    <t xml:space="preserve">Iniciar investigación (Choferes, estudiantes, conserjes)             Dar seguimiento mediante el  sistema de monitoreo para aclarar el lugar donde se quedo el objeto. </t>
  </si>
  <si>
    <t>Formulario de entrega y devolución de articulos extraviados.</t>
  </si>
  <si>
    <t xml:space="preserve">Crear un espacio para la descarga de los objetos extraviados </t>
  </si>
  <si>
    <t>Brindar un apoyo para recuperar los objetos perdidos.</t>
  </si>
  <si>
    <t>Lograr que nuestros estudiantes tengan un espacio donde depositar y retirar los objetos perdidos.</t>
  </si>
  <si>
    <t xml:space="preserve">Espacio insuficiente para los objetos extraviados. </t>
  </si>
  <si>
    <t>Crea una campaña que le permita a todos los estudiantes tener conocimiento sobre los objetos perdidos visitando las aulas para su conocimiento</t>
  </si>
  <si>
    <t>Analizar los formularios de los objetos extraviados y entregado para establecer un porciento. (trimestral)</t>
  </si>
  <si>
    <t>Garantizar la integridad fisica de nuestros estudiantes.</t>
  </si>
  <si>
    <t xml:space="preserve">Cantidad de acciones preventivas / Situaciones </t>
  </si>
  <si>
    <t>Monitoreo por medios de camaras de seguridad</t>
  </si>
  <si>
    <t>Dar repuesta en caso de novedad que atente contra la seguridad de los estudiantes, empleados y visitantes.</t>
  </si>
  <si>
    <t xml:space="preserve">Falta de respuesta oportuna del caso reportado. </t>
  </si>
  <si>
    <t>Incrementar las rondas de seguridad fisica (monitor)</t>
  </si>
  <si>
    <t xml:space="preserve"> Reporte de perdida debidamente completado.</t>
  </si>
  <si>
    <t>Cantidad de equipos asegurados por aula</t>
  </si>
  <si>
    <t>Controlar  las de aulas por medio de formulario de entrega de llaves</t>
  </si>
  <si>
    <t>Mantener las aulas asegurada y guardar la integridad de los equipos en un 90%</t>
  </si>
  <si>
    <t xml:space="preserve">Pérdida, sustracción o maltrato de los equipos de la instituación. </t>
  </si>
  <si>
    <t>Apoyo por los equipos de monitoreo de camaras de seguridad</t>
  </si>
  <si>
    <t>Indicador hojas de control de llaves</t>
  </si>
  <si>
    <t>Servicios Generales</t>
  </si>
  <si>
    <t xml:space="preserve">Sistema de Mantenimiento </t>
  </si>
  <si>
    <t>Aumentar el nivel de satistifacción de los Servicios Generales.</t>
  </si>
  <si>
    <t>Adquirir de software de Sistema de Mantenimiento</t>
  </si>
  <si>
    <t>Contar con los módulos necesarios para cumplir con los objetivos del Departamento.</t>
  </si>
  <si>
    <t xml:space="preserve">Proceso de compra fallido </t>
  </si>
  <si>
    <t xml:space="preserve">Asegurar que el mercado cuente con esta oferta. </t>
  </si>
  <si>
    <t>Seguimiento a Plataforma Tecnologica para el Servicio de Transporte.</t>
  </si>
  <si>
    <t>Aumentar el nivel de satistifacción de los usuarios del servicio de transporte.</t>
  </si>
  <si>
    <t>Apoyar al equipo de Soft-factory para el desarrollo de la plataforma.</t>
  </si>
  <si>
    <t>Contar con la plataforma en el 1er cuatrimestre del 2018</t>
  </si>
  <si>
    <t>Indisponibilidad del área  de Software para el desarrollo.</t>
  </si>
  <si>
    <t>Asegurar un equipo humano  para el desarrollo</t>
  </si>
  <si>
    <t>UPS Edificios 2, 3 y 4.</t>
  </si>
  <si>
    <t>Aumentar el nivel de satisfacción de los Servicios Generales.</t>
  </si>
  <si>
    <t xml:space="preserve">Adquirir  de equipos de UPS </t>
  </si>
  <si>
    <t>Reguardar los equipos de computos</t>
  </si>
  <si>
    <t>Presupuesto limitado</t>
  </si>
  <si>
    <t>Reguardar los equipos de importancia con UPS Independientes.</t>
  </si>
  <si>
    <t>Adecución de Edificio I-08 Residencia Academica, Villa Panam</t>
  </si>
  <si>
    <t xml:space="preserve">Aumentar del nivel de satisfacción de los Estudiantes-Residentes </t>
  </si>
  <si>
    <t xml:space="preserve">Entregar del proyecto presupuestario. </t>
  </si>
  <si>
    <t xml:space="preserve">Contar Edificio habilitado </t>
  </si>
  <si>
    <t>Contar con disponibilidad en otras edificaciones.</t>
  </si>
  <si>
    <t>Fabricación de Deposito de desechos solidos.</t>
  </si>
  <si>
    <t xml:space="preserve">Garantizar un nivel de salubridad en la institución </t>
  </si>
  <si>
    <t>Fabricar Depósito para Basura</t>
  </si>
  <si>
    <t xml:space="preserve">Contar con un deposito de desechos que cumpla con los estandares de salubridad. </t>
  </si>
  <si>
    <t>Mantener la recogida de desechos de manera constante por el ayuntamiento del municipio.</t>
  </si>
  <si>
    <t>Adquisición de Vehiculo Rectoria</t>
  </si>
  <si>
    <t>Garantizar un nivel de seguridad en la flotilla de vehiculos institucional.</t>
  </si>
  <si>
    <t>Adquirir  de Vehículo</t>
  </si>
  <si>
    <t>Contar con una flotilla de vehiculo que nos prermita garantizar la seguridad del  personal.</t>
  </si>
  <si>
    <t>Garantizar el mantenimiento preventivo a las unidades existentes</t>
  </si>
  <si>
    <t>La fecha de alcance fue consideranda, por posibles retrasos de embarque.</t>
  </si>
  <si>
    <t>2.2.2 Incrementar la satisfacción de nuestros colaboradores.</t>
  </si>
  <si>
    <t>Adquisición de Camioneta de Mensajeria</t>
  </si>
  <si>
    <t xml:space="preserve">La fecha de aclcence es considerando posibles retrasos de embarque. </t>
  </si>
  <si>
    <t>Adquisición de Minubus Institucional</t>
  </si>
  <si>
    <t>Mobiliario de visita para Recepciones</t>
  </si>
  <si>
    <t>Aumentar el nivel de satisfacción de los Estudiantes.</t>
  </si>
  <si>
    <t xml:space="preserve">Adquirir  de Mobiliario de visita  para las áreas de Recepción. </t>
  </si>
  <si>
    <t>Garantizar comodidad a nuestros visitantes.</t>
  </si>
  <si>
    <t xml:space="preserve">Habilitación de espacios alternos </t>
  </si>
  <si>
    <t xml:space="preserve">Bancos de Exterior </t>
  </si>
  <si>
    <t>Aumentar del nivel de satisfacción de los Estudiantes.</t>
  </si>
  <si>
    <t xml:space="preserve">Adquirir  de mobiliario para el esparcimiento de estudiantes </t>
  </si>
  <si>
    <t>Aumentar la satisfacción de nuestros estudiantes.</t>
  </si>
  <si>
    <t>Cambio de Puertas  Principales de Edificios ITLA</t>
  </si>
  <si>
    <t>Adquirir de Puertas Pricipales.</t>
  </si>
  <si>
    <t>Mantener las exsistentes funcionales</t>
  </si>
  <si>
    <t>Esta tarea no se encuentra el el POA 2017. y los resultados se podrán evidenciar en el 2018</t>
  </si>
  <si>
    <t>Cambio de Cupulas en entradas Principales ITLA</t>
  </si>
  <si>
    <t>Reemplazar de Cúpulas existentes.</t>
  </si>
  <si>
    <t>Esta tarea no se encuentra el el POA 2017. y los resultados se podrán evidenciar en el 2019</t>
  </si>
  <si>
    <t>Cambio de Puertas de Aulas en Edificio I</t>
  </si>
  <si>
    <t>Sustituir Puertas de Maderas por Cristal en Aulas.</t>
  </si>
  <si>
    <t>Esta tarea no se encuentra el el POA 2017. y los resultados se podrán evidenciar en el 2020</t>
  </si>
  <si>
    <t>Materiales para suministro de Bookshop</t>
  </si>
  <si>
    <t>Abastecer con materiales y articulos promocionales</t>
  </si>
  <si>
    <t xml:space="preserve">Mantener los materiales existentes </t>
  </si>
  <si>
    <t>Capacitacion al personal ejecutor del sistema de mantenimiento</t>
  </si>
  <si>
    <t xml:space="preserve">Garantizar que el personal  de mantenimiento cuente con las competencias para el desarrollo del sistema </t>
  </si>
  <si>
    <t xml:space="preserve">Capacitación interna </t>
  </si>
  <si>
    <t>Garantizar la Continuidad energetica</t>
  </si>
  <si>
    <t xml:space="preserve">Disminuir las fallas energéticas </t>
  </si>
  <si>
    <t>Garantizar la gestión del proceso de compras</t>
  </si>
  <si>
    <t xml:space="preserve">Garantizar que los equipos actuales se mantengan en condiciones optimas para garantizar la permanencia del servicio eléctrico. </t>
  </si>
  <si>
    <t>TIC's</t>
  </si>
  <si>
    <t xml:space="preserve">Actualización y adquisición  de nuevos equipos y software </t>
  </si>
  <si>
    <t>Cantidad de equipos en laboratorios actualizados y en areas administrativas</t>
  </si>
  <si>
    <t>Implementacion de nuevas tecnologias, innovacion en laboratorios y actualizar equipos de areas administrativas</t>
  </si>
  <si>
    <t xml:space="preserve">Actualizar los equipos que tienen mas de 3 años de obsolecencia </t>
  </si>
  <si>
    <t>No tener presupuesto para continuar haciendo las compras</t>
  </si>
  <si>
    <t>Dividirlo en varias etapas</t>
  </si>
  <si>
    <t xml:space="preserve">Actualización y Adquisición de nuevas licencias de software </t>
  </si>
  <si>
    <t>Cantidad de licencias de software solicitadas por centros de excelencia / Cantidad de licencias de software aprobadas por centros de excelenci</t>
  </si>
  <si>
    <t xml:space="preserve">Solicitar la compra de las licencias requeridas por los centros de excelencia </t>
  </si>
  <si>
    <t>Adquirir software y equipos de hardware de última tecnología</t>
  </si>
  <si>
    <t xml:space="preserve">Aumentar velocidad de internet </t>
  </si>
  <si>
    <t>Satisfacción del cliente con relación al internet</t>
  </si>
  <si>
    <t>Solicitar a traves de compras el aumento del ancho de banda del servicio de internet</t>
  </si>
  <si>
    <t>Satisfaccion del cliente en un 90% segun encuestas</t>
  </si>
  <si>
    <t>Crecimiento de la poblacion y de equipos conectados a la red</t>
  </si>
  <si>
    <t>Contratar varios servicios de internet de varios proveedores</t>
  </si>
  <si>
    <t xml:space="preserve">Mejorar cobertura del servicio en el Campus ITLA </t>
  </si>
  <si>
    <t>Mejorar  la cobertura en Villa Panamericana y en la Residencia Académica</t>
  </si>
  <si>
    <t>Crear una App Móvil</t>
  </si>
  <si>
    <t>Levantamiento de aplicaciones móvil de universidades en nuestro país</t>
  </si>
  <si>
    <t>Brindar servicios al estudiante mediante APP</t>
  </si>
  <si>
    <t>No desarrollarla en el tiempo especificado por falta de personal</t>
  </si>
  <si>
    <t>Mejorar la aplicacion que tenemos y reelanzarla</t>
  </si>
  <si>
    <t>Desarrollo de aplicaciones o colaboraciones</t>
  </si>
  <si>
    <t xml:space="preserve">Ejecución de la aplicación </t>
  </si>
  <si>
    <t xml:space="preserve">Mejorar el posicionamiento de Rankings </t>
  </si>
  <si>
    <t>Estar en los primeros puestos del ranking de univeridades en Republica Dominicana, se mide por webometrics info</t>
  </si>
  <si>
    <t xml:space="preserve">Publicar revisas indexadas, contenidos en abierto, acceso de documentos (pdf, ppt). </t>
  </si>
  <si>
    <t>Ocupar los tres primeros lugares</t>
  </si>
  <si>
    <t>No contar con el apoyo de academicos o profesionales que puedan hacer publicaciones</t>
  </si>
  <si>
    <t>Dar seguimiento con la vicerectorría académica para obtener insumos.</t>
  </si>
  <si>
    <t>Aplicar estrategia de Marketing y Seo y sem</t>
  </si>
  <si>
    <t>Implementar normativas que nos hagan falta para mejorar el posicionamiento en el ranking</t>
  </si>
  <si>
    <t>Bajar la posicion en el ranking de webometric en las universidades de Rep. dom.</t>
  </si>
  <si>
    <t>Estar en los primeros 3 puestos del ranking de uso de las tic en el gobierno.</t>
  </si>
  <si>
    <t>Completar las actividades que estaban como un NO en el formulario de Sisticge</t>
  </si>
  <si>
    <t>Estar en los 3 primeros puestos del ranking de la optic</t>
  </si>
  <si>
    <t>No quedar en los primeros 5 lugares del ranking</t>
  </si>
  <si>
    <t>Completar las  normativas para la próxima evaluación del año</t>
  </si>
  <si>
    <t>Software Factory</t>
  </si>
  <si>
    <t>Mejorar funcionalidad ORBI</t>
  </si>
  <si>
    <t>Satisfacción del cliente en tiempo de  inscripción</t>
  </si>
  <si>
    <t>Codificar las funcionalidades.</t>
  </si>
  <si>
    <t>Obtener un software más eficiente</t>
  </si>
  <si>
    <t>No contar con el personal capacitado para esta labor</t>
  </si>
  <si>
    <t>Mejorar poco a poco los modulos para que sean mas agil y funcional</t>
  </si>
  <si>
    <t>Colaboración en convenios que necesiten desarrollo del software factory</t>
  </si>
  <si>
    <t>Cantidad  de convenios solicitados / Cantidad de convenios desarrollados</t>
  </si>
  <si>
    <t>Completar las tareas de los convenios que tenga que ver con TIC</t>
  </si>
  <si>
    <t>No poder completar las tareas a tiempo</t>
  </si>
  <si>
    <t>Colaborar en convenios que puedan aportar a la vision y mision institucional</t>
  </si>
  <si>
    <t xml:space="preserve">Desarrollo de App móvil para el ITLA </t>
  </si>
  <si>
    <t>Aplicación del ITLA creada</t>
  </si>
  <si>
    <t>Desarrollar   App para ITLA</t>
  </si>
  <si>
    <t>Aplicación realizada</t>
  </si>
  <si>
    <t>No contar con el personal humano capacitado para esto</t>
  </si>
  <si>
    <t>Contratar empleados para el software factory</t>
  </si>
  <si>
    <t>Vicerrectoría Académica</t>
  </si>
  <si>
    <t xml:space="preserve">Reforma Curricular </t>
  </si>
  <si>
    <t>Reforma aprobada por el MESCYT</t>
  </si>
  <si>
    <t>Enviar al MESCYT las modificaciones recomendadas</t>
  </si>
  <si>
    <t xml:space="preserve">1 de marzo </t>
  </si>
  <si>
    <t>Aprobación de la Reforma curricular</t>
  </si>
  <si>
    <t>Falta de seguimiento de los encargados a los cambios realizados por MESCYT</t>
  </si>
  <si>
    <t>Apoyar en la elaboración del documento y seguimiento a la ejecusión de los cambios.</t>
  </si>
  <si>
    <t>% de actualización de las carreras de los planes de estudio</t>
  </si>
  <si>
    <t xml:space="preserve">Actualizar el sistema con las mejoras aplicadas a los planes de estudios </t>
  </si>
  <si>
    <t xml:space="preserve">1 de agosto </t>
  </si>
  <si>
    <t>Sistema Actualizado con los nuevos PENSUMS</t>
  </si>
  <si>
    <t>Modificaciones frecuentes  o cambios recomendados por el MESCYT</t>
  </si>
  <si>
    <t xml:space="preserve">Seguimiento a la implementación de los cambios </t>
  </si>
  <si>
    <t xml:space="preserve">Apoyo en la creación de nuevas empresas </t>
  </si>
  <si>
    <t>Cantidad de empresas creadas</t>
  </si>
  <si>
    <t xml:space="preserve">Apoyo y seguimiento a la creación de 3 nuevas empresas </t>
  </si>
  <si>
    <t xml:space="preserve">30 noviembre </t>
  </si>
  <si>
    <t xml:space="preserve">3 empresas creadas </t>
  </si>
  <si>
    <t xml:space="preserve">Falta motivación de los estudiantes para crear las empresas </t>
  </si>
  <si>
    <t xml:space="preserve">Involucrar a los Centros de Excelencia en la motivación de nuevos proyectos. </t>
  </si>
  <si>
    <t xml:space="preserve">Gestionar la creación de nuevos proyectos de emprendimiento </t>
  </si>
  <si>
    <t xml:space="preserve">Cantidad de emprendimientos presentados </t>
  </si>
  <si>
    <t xml:space="preserve">Seguimiento a la creación de nuevos proyectos </t>
  </si>
  <si>
    <t xml:space="preserve">10 nuevos proyectos ejecutados  </t>
  </si>
  <si>
    <t>Falta de motivación de los estudiantes para parcitipar en los programas de emprendiemiento.}</t>
  </si>
  <si>
    <t xml:space="preserve">Realizar campaña motivación dirigida a los estudiantes. </t>
  </si>
  <si>
    <t xml:space="preserve">Participar en concursos orientados al Emprendimiento. </t>
  </si>
  <si>
    <t xml:space="preserve">Posicionamiento en la competencia </t>
  </si>
  <si>
    <t xml:space="preserve">Participar en la competencia de emprendimiento organizada por el MESCYT. </t>
  </si>
  <si>
    <t>30 de noviembre</t>
  </si>
  <si>
    <t>2 premios obtenidos</t>
  </si>
  <si>
    <t>Falta de preparación de los estudiantes para participar de las competencias</t>
  </si>
  <si>
    <t xml:space="preserve">Ofrecer a los estudiantes la preparación necesaria. </t>
  </si>
  <si>
    <t xml:space="preserve">Nuevas Carreras Educación Superior </t>
  </si>
  <si>
    <t xml:space="preserve">Cantidad de carreras aprobadas </t>
  </si>
  <si>
    <t>Acompañamiento a los centros de Excelencia con la elaboración de nuevos tecnólogos.</t>
  </si>
  <si>
    <t xml:space="preserve">10 diciembre </t>
  </si>
  <si>
    <t>3 nuevas carreras  aprobadas</t>
  </si>
  <si>
    <t>Carreras poco atractivas para la demanda del  sector productivo nacional</t>
  </si>
  <si>
    <t xml:space="preserve">Realizar análisis de demanda </t>
  </si>
  <si>
    <t>Reforma de Innovación y Mejora Académica - RIMA</t>
  </si>
  <si>
    <t>Mejoras en los procesos académicos</t>
  </si>
  <si>
    <t>Desarrollar y ejecutar el plan de la Reforma de Innovación y Mejora Académica</t>
  </si>
  <si>
    <t xml:space="preserve">01 de marzo </t>
  </si>
  <si>
    <t xml:space="preserve">1 reglamento actualizado </t>
  </si>
  <si>
    <t xml:space="preserve">Falta de  apoyo del personal docente en la ejecución  del plan </t>
  </si>
  <si>
    <t xml:space="preserve">Realizar focus grup y socializaciones necerias. </t>
  </si>
  <si>
    <t xml:space="preserve">Reglamento de Virtualización </t>
  </si>
  <si>
    <t xml:space="preserve">Cantidad de mejoras aplicadas en los programas de virtualización </t>
  </si>
  <si>
    <t>Elaborar el reglamento de virtualización de la docencia.</t>
  </si>
  <si>
    <t xml:space="preserve">1 reglamento realizado </t>
  </si>
  <si>
    <t xml:space="preserve">Carencia de los recursos tecnológicos que den respuesta a la virtualización de todas las áreas. </t>
  </si>
  <si>
    <t xml:space="preserve">Apoyar al DTE en la actualización de la plataforma virtal a los fines de dar respuesta a todos los centros. </t>
  </si>
  <si>
    <t xml:space="preserve">Cantidad de procedimientos actualizados </t>
  </si>
  <si>
    <t xml:space="preserve">Elaborar y ejecutar los procedimientos desarrollados con el equipo RIMA </t>
  </si>
  <si>
    <t xml:space="preserve">01 de diciembre </t>
  </si>
  <si>
    <t xml:space="preserve">4 nuevos procedimientos </t>
  </si>
  <si>
    <t xml:space="preserve">Resistencia de los docentes para la ejecución del procedimiento </t>
  </si>
  <si>
    <t xml:space="preserve">Comunicación y sencibilización de los docentes. </t>
  </si>
  <si>
    <t xml:space="preserve">Completar el Readiness Review </t>
  </si>
  <si>
    <t xml:space="preserve">Cantidad de documentos elaborados </t>
  </si>
  <si>
    <t>Elaborar el Readeness Reviw y enviar a ABET</t>
  </si>
  <si>
    <t xml:space="preserve">01 octubre </t>
  </si>
  <si>
    <t xml:space="preserve">1 Documento sometido </t>
  </si>
  <si>
    <t xml:space="preserve">Falta de cumplimiento con los requerimientos de ABET para someter el proceso. </t>
  </si>
  <si>
    <t xml:space="preserve">Contar con el acompañamiento para cumplir con los requerimientos. </t>
  </si>
  <si>
    <t xml:space="preserve">Aumento de matrícula Educación Superior </t>
  </si>
  <si>
    <t xml:space="preserve">Cantidad de estudiantes inscritos en Educación Superior </t>
  </si>
  <si>
    <t xml:space="preserve">Apoyo y acompañamiento en el plan de acción para la captación de nuevos estudiantes. </t>
  </si>
  <si>
    <t xml:space="preserve">01 septiembre </t>
  </si>
  <si>
    <t xml:space="preserve">1,000 nuevos inscritos </t>
  </si>
  <si>
    <t xml:space="preserve">Falta de motivación de los estudiantes por las carreras del área tecnológica </t>
  </si>
  <si>
    <t xml:space="preserve">Dirigir los esfuerzos de admisión a los centros de estudios con enfoque en áreas técnicas. </t>
  </si>
  <si>
    <t>Nuevas innovaciones en Educación Permanente</t>
  </si>
  <si>
    <t xml:space="preserve">Cantidad de innovaciones en Educación Permanente </t>
  </si>
  <si>
    <t xml:space="preserve">Apoyor y gestionar la creación de nuevas capacitaciones. </t>
  </si>
  <si>
    <t xml:space="preserve">10 nuevas capacitaciones </t>
  </si>
  <si>
    <t xml:space="preserve">Falta de aceptacion del mercado </t>
  </si>
  <si>
    <t xml:space="preserve">Proyecto MINERD- República Dígital </t>
  </si>
  <si>
    <t xml:space="preserve">Cantidad de proyectos obtenidos que generen recursos </t>
  </si>
  <si>
    <t xml:space="preserve">Gestionar y dar seguimiento a la obtención de nuevo proyecto. </t>
  </si>
  <si>
    <t xml:space="preserve">30 de julio </t>
  </si>
  <si>
    <t>1 nuevo proyecto de capacitación</t>
  </si>
  <si>
    <t xml:space="preserve">Falta de competitividad de la propuesta </t>
  </si>
  <si>
    <t>Negociación con las partes interesadas.</t>
  </si>
  <si>
    <t xml:space="preserve">Proyecto MESCYT - República Dígital </t>
  </si>
  <si>
    <t xml:space="preserve">EIESTEC </t>
  </si>
  <si>
    <t xml:space="preserve">Cantidad de propuestas formativas elaboradas </t>
  </si>
  <si>
    <t xml:space="preserve">Colocar en la elaboración de propuesta formativa </t>
  </si>
  <si>
    <t xml:space="preserve">15 de octubre </t>
  </si>
  <si>
    <t xml:space="preserve">1 propuesta realizada </t>
  </si>
  <si>
    <t xml:space="preserve">Falta de respuesta a las necesidades formativas del EIESTEC </t>
  </si>
  <si>
    <t xml:space="preserve">Ralizar análisis de demanda. </t>
  </si>
  <si>
    <t xml:space="preserve">Actualizar los programas de Educación Permanente </t>
  </si>
  <si>
    <t xml:space="preserve">Cantidad de programas actualizados </t>
  </si>
  <si>
    <t xml:space="preserve">Apoyo y seguimiento a los centros de excelencia. </t>
  </si>
  <si>
    <t xml:space="preserve">01 mayo </t>
  </si>
  <si>
    <t xml:space="preserve">10 programas actualizados </t>
  </si>
  <si>
    <t>Porgramas poco atractivos para la demanda del  sector productivo nacional</t>
  </si>
  <si>
    <t>Análisis de demanda</t>
  </si>
  <si>
    <t>Productividad de docente 80%</t>
  </si>
  <si>
    <t xml:space="preserve">Aumento de la productividad docente </t>
  </si>
  <si>
    <t xml:space="preserve">Seguimiento al cumplimiento de los centros de Excelencia </t>
  </si>
  <si>
    <t xml:space="preserve">Cuatrimestral / Trimestral </t>
  </si>
  <si>
    <t xml:space="preserve">80% productividad </t>
  </si>
  <si>
    <t xml:space="preserve">Ausencia de apoyo Centros de Excelencia </t>
  </si>
  <si>
    <t>Motivar el apoyo con la rentabilidad del centro.</t>
  </si>
  <si>
    <t xml:space="preserve">Implementación programa de mentoría </t>
  </si>
  <si>
    <t>% de estudiantes desertores</t>
  </si>
  <si>
    <t xml:space="preserve">Implementar programa de mentoría en la población estudiantil </t>
  </si>
  <si>
    <t xml:space="preserve">01 de mayo </t>
  </si>
  <si>
    <t xml:space="preserve">1 programa implementado </t>
  </si>
  <si>
    <t xml:space="preserve">Motivar el apoyo de los centros </t>
  </si>
  <si>
    <t>Vicerrectoría Administrativa</t>
  </si>
  <si>
    <t>Factiblidad financiera de las alianzas y/o convenios</t>
  </si>
  <si>
    <t>Número de alianzas validadas / Número de alianzas propuestas</t>
  </si>
  <si>
    <t xml:space="preserve">Trabajar la factiblidad financiera de las alianzas, elaborar un análisis costo-beneficio </t>
  </si>
  <si>
    <t>Analisis  de costo - beneficio realizado</t>
  </si>
  <si>
    <t>No contar con información suficiente y oportuna para realizar el análisis</t>
  </si>
  <si>
    <t>Crear una plantilla con la información necesaria para ser llenado por la unidad requiriente</t>
  </si>
  <si>
    <t>Respetar los tiempos</t>
  </si>
  <si>
    <t>Actualizar politicas institucionales/NOBACI</t>
  </si>
  <si>
    <t>Números de nuevas politicas definidas/ Número de políticas aprobadas</t>
  </si>
  <si>
    <t>Actualizacion de las politicas que definen los procedimientos que establezcan las acciones a tomar y los lineamientos a seguir en cada proyecto apegados a las leyes y regulaciones estatales</t>
  </si>
  <si>
    <t>Politica institucional actualizada (100%)</t>
  </si>
  <si>
    <t>No contar con un procedimiento interno que sirva de herramienta para la toma de decisiones</t>
  </si>
  <si>
    <t>Tener un procedimiento acorde a los requirimientos y que sea de conocimiento general</t>
  </si>
  <si>
    <t>Fortalecimiento de los procesos administrativos.</t>
  </si>
  <si>
    <t>Disminución de número de quejas</t>
  </si>
  <si>
    <t>Asegurar el logro de la correcta planificación y función administrativa, establecer políticas internas acorde a las necesidades, justas y equitativas y velar por su cumplimiento</t>
  </si>
  <si>
    <t>Obtener un 85% en la encuesta de satisfacción de los procesos administrativos</t>
  </si>
  <si>
    <t>Insatisfación de los clientes</t>
  </si>
  <si>
    <t>Velar por el fiel cumpliemiento de las politicas y las mejoras continuas</t>
  </si>
  <si>
    <t>Análisis de los Estados Financieros-Cuentas por Cobrar</t>
  </si>
  <si>
    <t>Número de procesos reestructurados / Números de procesos existentes</t>
  </si>
  <si>
    <t xml:space="preserve">Realizar el análisis de las diferentes partidas que componen los estados fiinancieros </t>
  </si>
  <si>
    <t>Desconocimiento de los procesos, incumplimiento de alguna normativa</t>
  </si>
  <si>
    <t>Controlarlo a través del departamento de calidad, para que sea de conocimiento de todos, interno y externo.</t>
  </si>
  <si>
    <t>Actualización de precios</t>
  </si>
  <si>
    <t>% Rentabilidad</t>
  </si>
  <si>
    <t>Analisis costo-beneficio de las nuevas ofertas académicas</t>
  </si>
  <si>
    <t xml:space="preserve">Información desactualizada </t>
  </si>
  <si>
    <t xml:space="preserve">Dar seguimiento a </t>
  </si>
  <si>
    <t>Análisis de los costos-beneficios por curso y por centro de excelencia</t>
  </si>
  <si>
    <t>Hacer un análisis de las variables que inciden positiva o negativamente en la consecusión de los objetivos</t>
  </si>
  <si>
    <t>Estar fuera del mercado en cuanto a precios, No tener rentabilidad</t>
  </si>
  <si>
    <t>hacer los analisis de lugar en tiempo oportuno y comunicarlos de modo que pueda ser aplicado para la fecha deseada</t>
  </si>
  <si>
    <t>Se aplico en los cursos nuevos</t>
  </si>
  <si>
    <t>Mejoras en el servicio de transporte</t>
  </si>
  <si>
    <t>Número de estudiantes inscritos y no. de empleados laborando</t>
  </si>
  <si>
    <t>Analisis de las cantidades de estudiantes por rutas, de los horarios, y diferentes paradas</t>
  </si>
  <si>
    <t>Contar con el número exacto de usuarios con anticipación, así como la cantidad de usuarios por ruta</t>
  </si>
  <si>
    <t>Se solicitaron dos guaguas adicionales</t>
  </si>
  <si>
    <t>Mejoras en el servicio de fotocopiado</t>
  </si>
  <si>
    <t>Número de estudiantes a ofrecerles el servicio</t>
  </si>
  <si>
    <t>Analisis de cantidad de estudiantes que requieren el servicio, componentes requeridos</t>
  </si>
  <si>
    <t>No tener los medios para poder ofrecer el servicio</t>
  </si>
  <si>
    <t xml:space="preserve">Ya fueron solicitados dos fotocopiadoras </t>
  </si>
  <si>
    <t>Velar por el cumplimiento de la politica de quorum.</t>
  </si>
  <si>
    <t xml:space="preserve">Quorum por curso </t>
  </si>
  <si>
    <t>Verificar el cumplimiento del Quorum, velar por el cumplimiento de la  política</t>
  </si>
  <si>
    <t>Baja rentabiliad por estar por debajo del quórum minimo esperado</t>
  </si>
  <si>
    <t>Hacer el análisis tan pronto terminan las inscripciones, correr el procesos bajas, hacer revisión de aulas</t>
  </si>
  <si>
    <t>implementar sistema automatizado de mantenimiento</t>
  </si>
  <si>
    <t>no. de activos en mant.</t>
  </si>
  <si>
    <t xml:space="preserve">Analisis de los mantenimientos por activos </t>
  </si>
  <si>
    <t>Deficiencia del sistema Exactus por antiguedad de la version, falta de informacion oportuna</t>
  </si>
  <si>
    <t>Adquirir un sistema de mantenimiento que acorde a nuestra necesidad y con las facilidades tecnologicas eficientes</t>
  </si>
  <si>
    <t xml:space="preserve">Se esta trabajando en el módulo de mantenimiento de exactus, se requiere un sistema mas eficiente </t>
  </si>
  <si>
    <t>Implementar Sistema Distribucción de Agua</t>
  </si>
  <si>
    <t xml:space="preserve">Sistema  implementado </t>
  </si>
  <si>
    <t xml:space="preserve">Implementación del Sistema del nuevo Sistema de Distribución de Agua </t>
  </si>
  <si>
    <t>Garantizar el abasticimiento de agua , disminuir  las posibilidades de fuga y la falta de agua</t>
  </si>
  <si>
    <t xml:space="preserve">Cerrar cometida de agua por varios dias, falta de aprobacion de presupuesto </t>
  </si>
  <si>
    <t>Lanzar el proceso en tiempo oportuno</t>
  </si>
  <si>
    <t>este proyecto se contempla para el 2018,  de ser aprobado, por el presupuesto que representa/ importante considerar crecimiento institucional</t>
  </si>
  <si>
    <t>Implementar Sistema de Seguridad Integral</t>
  </si>
  <si>
    <t>Aumentar el nivel de satisfacción de los usuarios</t>
  </si>
  <si>
    <t>Manual de seguridad</t>
  </si>
  <si>
    <t>garantizar la seguridad institucional</t>
  </si>
  <si>
    <t xml:space="preserve">Desconocimiento de los procedimientos y/o politicas </t>
  </si>
  <si>
    <t>Divulgación de las normas y politicas, capacitaciones oportunas a los usuarios, monitoreo constante</t>
  </si>
  <si>
    <t>Se han reubicado varias camaras, se capacita el personal constantemente, se solicito uniformes para los seguridad, nivel de incidencia (0)</t>
  </si>
  <si>
    <t>Sistema de continuidad electrica</t>
  </si>
  <si>
    <t>Garantizar el servicio eléctrico</t>
  </si>
  <si>
    <t>Compra de nuevos equipos, interconexión de equipos</t>
  </si>
  <si>
    <t>Garantizar la continuidad electrica entodo momento</t>
  </si>
  <si>
    <t>Falta de protección de los equipos e información</t>
  </si>
  <si>
    <t>Comprar los equipos necesarios (UPS), Reestructuraciónd e cableado</t>
  </si>
  <si>
    <t xml:space="preserve"> Se logro la adquisición de un UPS, Faltan 3 UPS/ reestructuración de cableado/ en proceso de compra</t>
  </si>
  <si>
    <t>Contrucción de un Depósito Final para los desechos solidos</t>
  </si>
  <si>
    <t xml:space="preserve">Depósito entregado </t>
  </si>
  <si>
    <t>Construcción de Planos e Implementación del Depósito</t>
  </si>
  <si>
    <t>Garantizar un sistema de salubridad para toda la comunidad itla y zonas aledañas</t>
  </si>
  <si>
    <t>Aprobacion de presupuesto</t>
  </si>
  <si>
    <t>lograr la aprobacion del proyecto a la mayor brevedad posible</t>
  </si>
  <si>
    <t xml:space="preserve"> Se han realizado analisis de los posibles espacios de contrucción, revision a instituciones privadas para ver las mejores practicas, analisis de la cantidad de usuarios, analisis de las toneladas de basura a produccir, revision de la ley 64-00, art 108/ proyecto en espera de aprobación.</t>
  </si>
  <si>
    <t>Satisfación de los procesos de compras</t>
  </si>
  <si>
    <t>Dar seguimiento a los procesos de compras</t>
  </si>
  <si>
    <t>trimestral</t>
  </si>
  <si>
    <t>Procesos fallidos/ Ausencia de Oferta / La demandad exceda el  Presupuesto</t>
  </si>
  <si>
    <t>Dar seguimieno al proceso de compras</t>
  </si>
  <si>
    <t>Centro de Excelencia de Mecatronica</t>
  </si>
  <si>
    <t>Apoyo al proceso de Certificación de QS</t>
  </si>
  <si>
    <t xml:space="preserve">Dar apoyo al cronograma de acreditación QS </t>
  </si>
  <si>
    <t>Participar en por lo menos una conferencia internacional del area.</t>
  </si>
  <si>
    <t>Presupuesto USD$3000 Aproximadamente</t>
  </si>
  <si>
    <t>Revisar los programas de cada materia y orientarlos a competencias</t>
  </si>
  <si>
    <t>Motivar a los docentes a colaborar con el proyecto</t>
  </si>
  <si>
    <t>Propuesta del Tecnólogo de Medical Devices.</t>
  </si>
  <si>
    <t>Propuesta Finalizada.</t>
  </si>
  <si>
    <t xml:space="preserve">Completar documento de propuesta de carreras nuevas de la MESCYT. </t>
  </si>
  <si>
    <t>Propuesta Finalizada</t>
  </si>
  <si>
    <t>Propuesta economica de los laboratorios.</t>
  </si>
  <si>
    <t>Propuesta del Tecnólogo en Telecomunicaciones.</t>
  </si>
  <si>
    <t>Propuesta del Tecnólogo en Energias Renovables.</t>
  </si>
  <si>
    <t>Adecuar los programas de educación permanente si fuera necesario</t>
  </si>
  <si>
    <t>2 cursos en el 2018</t>
  </si>
  <si>
    <t>Lograr un 80% de satisfacción general del Centro</t>
  </si>
  <si>
    <t>Participar en la conferencia  de Cisco LATAM en Chile</t>
  </si>
  <si>
    <t xml:space="preserve">  -Analizar oferta actual -Analizar carga docente </t>
  </si>
  <si>
    <t>Encuestar como mínimo al 30% de los Egresados.</t>
  </si>
  <si>
    <t>Satisfacer en un 90% de los casos reportados con situaciones en el Sistema ORBI. Garantizar un mejor servicio en el tiempo de respuesta. eficiencia de los procesos del departamento de Registro. Y Automatización de los procesos del departamento.</t>
  </si>
  <si>
    <t>Entrega tardía de los documentos solicitiados, incorformidad de los clientes y retraso  en los procesos  propios de los estudiantes.</t>
  </si>
  <si>
    <t>Atraso de los procesos, los cuales se reflejarian en una inscripción tardía</t>
  </si>
  <si>
    <t>En base a las debilidades detectadas presentar un informe de necesidades capacitación a Recursos Humanos.</t>
  </si>
  <si>
    <t>Analizar las ofertas académicas que pueden ser virtuales o semipresenciales</t>
  </si>
  <si>
    <t>Total de oferta académica virtual y o semipresencial / total académica del Centro</t>
  </si>
  <si>
    <t>Con apoyo de mercadeo identificar nuevas áreas de interés</t>
  </si>
  <si>
    <r>
      <t xml:space="preserve">creacion de 2 cursos nuevos a ser ofertados al publico en general y al INFOTEP </t>
    </r>
    <r>
      <rPr>
        <u/>
        <sz val="11"/>
        <color theme="1"/>
        <rFont val="Calibri"/>
        <family val="2"/>
        <scheme val="minor"/>
      </rPr>
      <t>sobre  Cine</t>
    </r>
  </si>
  <si>
    <t>Vinculación con el Plan de Desarrollo Institucional</t>
  </si>
  <si>
    <r>
      <t xml:space="preserve">Solicitar  las mejoras pertinentes para agilizar el proceso de descarga y la cantidad de listados de manera simultánea. Pasar lista online mientras se resuelve el caso y </t>
    </r>
    <r>
      <rPr>
        <b/>
        <sz val="11"/>
        <color theme="1"/>
        <rFont val="Calibri"/>
        <family val="2"/>
        <scheme val="minor"/>
      </rPr>
      <t xml:space="preserve">crear un reporte general  de todoas las clases por profesor y por día. </t>
    </r>
  </si>
  <si>
    <r>
      <t xml:space="preserve">Verificar de manera oportuna el inventario de hojas de seguridad, toner y dar mantenimiento continuo a la impresora. </t>
    </r>
    <r>
      <rPr>
        <b/>
        <sz val="11"/>
        <color theme="1"/>
        <rFont val="Calibri"/>
        <family val="2"/>
        <scheme val="minor"/>
      </rPr>
      <t xml:space="preserve"> La creación del formulario  de recolección  de firmas  de graduandos en línea</t>
    </r>
    <r>
      <rPr>
        <sz val="11"/>
        <color theme="1"/>
        <rFont val="Calibri"/>
        <family val="2"/>
        <scheme val="minor"/>
      </rPr>
      <t>.</t>
    </r>
  </si>
  <si>
    <t>Centro de Excelencia Multimedia y Escuela de Cine</t>
  </si>
  <si>
    <t xml:space="preserve">Agosto 2018 </t>
  </si>
  <si>
    <t xml:space="preserve">Falta de disposición  de los docentes y estudiantes para usar dicha plataforma. </t>
  </si>
  <si>
    <t xml:space="preserve">Falta de  disponibilidad de horario de los docentes para tomar la capacitacion </t>
  </si>
  <si>
    <t>Escepticismo de los docentes a participar</t>
  </si>
  <si>
    <t xml:space="preserve">Falta de disponibilidad de presupuesto </t>
  </si>
  <si>
    <t xml:space="preserve">Falta de interés de los docentes npara asumir  el cambio de cultura y nuevos procesos </t>
  </si>
  <si>
    <t>Falta de aprobación por parte de la Vicerrectoría Académica.</t>
  </si>
  <si>
    <t>Falta de interés de los organismo por este tipo de iniciativa</t>
  </si>
  <si>
    <t>número de encuestados/número total de postulantes</t>
  </si>
  <si>
    <t>número de estudiantes inscritos</t>
  </si>
  <si>
    <t>que los cursos no sean vendidos o no alcancen el quorum necesario, número limitado de docentes disponbles</t>
  </si>
  <si>
    <t>número de estudiantes participantes, cantidad de speakers invitados</t>
  </si>
  <si>
    <t xml:space="preserve">número de docentes inscritos </t>
  </si>
  <si>
    <t>número de estudiantes inscritos / Cantidad de nuevos cursos aprobados/Cantidad de nuevos cursos propuestos</t>
  </si>
  <si>
    <t>Que los cursos no sean vendidos o no alcancen el quorum necesario, número limitado de docentes disponbles</t>
  </si>
  <si>
    <t xml:space="preserve">número de empresas que aceptan la plataforma </t>
  </si>
  <si>
    <t>número de egresados colocados en el Mercado Laboral / número de egresados encuestados</t>
  </si>
  <si>
    <t xml:space="preserve">número de profesores capacitados </t>
  </si>
  <si>
    <t>número de cursos abiertos</t>
  </si>
  <si>
    <t>número de cupos completados/ número de cupos disponibles</t>
  </si>
  <si>
    <t>número  de Nodo Creados</t>
  </si>
  <si>
    <t>números de solicitudes concluidas/ total de solicitudes</t>
  </si>
  <si>
    <t>número de casos atendidos/ número total de casos</t>
  </si>
  <si>
    <t>números de solicitudes de compras aprobadas/Total de solicitudes realizadas</t>
  </si>
  <si>
    <t>Aumento de candidatos reprobados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</si>
</sst>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m\-yy;@"/>
    <numFmt numFmtId="165" formatCode="[$-1C0A]0.00%"/>
    <numFmt numFmtId="166" formatCode="[$-540A]mmmm\-yyyy"/>
  </numFmts>
  <fonts count="3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sz val="11"/>
      <name val="Times New Roman"/>
      <family val="1"/>
    </font>
    <font>
      <b/>
      <sz val="40"/>
      <name val="Calibri"/>
      <family val="2"/>
      <scheme val="minor"/>
    </font>
    <font>
      <sz val="11"/>
      <name val="Calibri"/>
      <family val="2"/>
      <scheme val="minor"/>
    </font>
    <font>
      <b/>
      <sz val="30"/>
      <name val="Calibri"/>
      <family val="2"/>
      <scheme val="minor"/>
    </font>
    <font>
      <b/>
      <sz val="26"/>
      <name val="Calibri"/>
      <family val="2"/>
      <scheme val="minor"/>
    </font>
    <font>
      <b/>
      <sz val="11"/>
      <color theme="1"/>
      <name val="Calibri"/>
      <family val="2"/>
      <scheme val="minor"/>
    </font>
    <font>
      <b/>
      <sz val="11"/>
      <name val="Calibri"/>
      <family val="2"/>
      <scheme val="minor"/>
    </font>
    <font>
      <sz val="10"/>
      <name val="Arial"/>
      <family val="2"/>
    </font>
    <font>
      <sz val="10"/>
      <color rgb="FF000000"/>
      <name val="Calibri"/>
      <family val="2"/>
    </font>
    <font>
      <sz val="10"/>
      <color theme="1"/>
      <name val="Calibri"/>
      <family val="2"/>
    </font>
    <font>
      <b/>
      <sz val="10"/>
      <color theme="1"/>
      <name val="Calibri"/>
      <family val="2"/>
    </font>
    <font>
      <b/>
      <sz val="45"/>
      <name val="Calibri"/>
      <family val="2"/>
      <scheme val="minor"/>
    </font>
    <font>
      <b/>
      <sz val="12"/>
      <name val="Calibri"/>
      <family val="2"/>
      <scheme val="minor"/>
    </font>
    <font>
      <sz val="11"/>
      <color theme="1"/>
      <name val="Calibri"/>
      <family val="2"/>
    </font>
    <font>
      <b/>
      <sz val="11"/>
      <name val="Calibri"/>
      <family val="2"/>
    </font>
    <font>
      <sz val="11"/>
      <color rgb="FF000000"/>
      <name val="Calibri"/>
      <family val="2"/>
      <scheme val="minor"/>
    </font>
    <font>
      <b/>
      <sz val="11"/>
      <color rgb="FF000000"/>
      <name val="Calibri"/>
      <family val="2"/>
    </font>
    <font>
      <b/>
      <sz val="36"/>
      <name val="Calibri"/>
      <family val="2"/>
      <scheme val="minor"/>
    </font>
    <font>
      <b/>
      <i/>
      <sz val="20"/>
      <color theme="1"/>
      <name val="Calibri"/>
      <family val="2"/>
    </font>
    <font>
      <sz val="9"/>
      <color indexed="81"/>
      <name val="Tahoma"/>
      <family val="2"/>
    </font>
    <font>
      <b/>
      <sz val="9"/>
      <color indexed="81"/>
      <name val="Tahoma"/>
      <family val="2"/>
    </font>
    <font>
      <sz val="11"/>
      <color rgb="FFFF0000"/>
      <name val="Calibri"/>
      <family val="2"/>
      <scheme val="minor"/>
    </font>
    <font>
      <i/>
      <sz val="11"/>
      <color rgb="FF7F7F7F"/>
      <name val="Calibri"/>
      <family val="2"/>
      <scheme val="minor"/>
    </font>
    <font>
      <b/>
      <sz val="9"/>
      <color indexed="81"/>
      <name val="Tahoma"/>
      <charset val="1"/>
    </font>
    <font>
      <sz val="9"/>
      <color indexed="81"/>
      <name val="Tahoma"/>
      <charset val="1"/>
    </font>
    <font>
      <sz val="10"/>
      <color rgb="FF000000"/>
      <name val="Trebuchet MS"/>
      <family val="2"/>
    </font>
    <font>
      <u/>
      <sz val="11"/>
      <color theme="1"/>
      <name val="Calibri"/>
      <family val="2"/>
      <scheme val="minor"/>
    </font>
    <font>
      <sz val="11"/>
      <color rgb="FF000000"/>
      <name val="Calibri"/>
      <family val="2"/>
      <charset val="1"/>
    </font>
    <font>
      <sz val="11"/>
      <color rgb="FF000000"/>
      <name val="Times New Roman"/>
      <family val="1"/>
    </font>
    <font>
      <b/>
      <sz val="8"/>
      <color indexed="81"/>
      <name val="Tahoma"/>
      <family val="2"/>
    </font>
    <font>
      <sz val="8"/>
      <color indexed="81"/>
      <name val="Tahoma"/>
      <family val="2"/>
    </font>
  </fonts>
  <fills count="1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00B0F0"/>
        <bgColor rgb="FF00B0F0"/>
      </patternFill>
    </fill>
    <fill>
      <patternFill patternType="solid">
        <fgColor theme="0"/>
        <bgColor rgb="FFFFFFFF"/>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rgb="FFFFFFCC"/>
      </patternFill>
    </fill>
    <fill>
      <patternFill patternType="solid">
        <fgColor rgb="FF00B0F0"/>
        <bgColor indexed="64"/>
      </patternFill>
    </fill>
    <fill>
      <patternFill patternType="solid">
        <fgColor indexed="9"/>
        <bgColor indexed="26"/>
      </patternFill>
    </fill>
    <fill>
      <patternFill patternType="solid">
        <fgColor theme="0"/>
        <bgColor indexed="26"/>
      </patternFill>
    </fill>
    <fill>
      <patternFill patternType="solid">
        <fgColor theme="5" tint="-0.249977111117893"/>
        <bgColor indexed="64"/>
      </patternFill>
    </fill>
    <fill>
      <patternFill patternType="solid">
        <fgColor theme="0"/>
        <bgColor rgb="FFFFFF00"/>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rgb="FF999999"/>
      </right>
      <top style="medium">
        <color rgb="FF99999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0">
    <xf numFmtId="0" fontId="0" fillId="0" borderId="0"/>
    <xf numFmtId="0" fontId="5" fillId="0" borderId="0"/>
    <xf numFmtId="164" fontId="6" fillId="0" borderId="0"/>
    <xf numFmtId="164" fontId="7" fillId="0" borderId="0"/>
    <xf numFmtId="0" fontId="14" fillId="0" borderId="0"/>
    <xf numFmtId="9" fontId="6" fillId="0" borderId="0" applyFill="0" applyBorder="0" applyAlignment="0" applyProtection="0"/>
    <xf numFmtId="0" fontId="15" fillId="0" borderId="0"/>
    <xf numFmtId="0" fontId="29" fillId="0" borderId="0" applyNumberFormat="0" applyFill="0" applyBorder="0" applyAlignment="0" applyProtection="0"/>
    <xf numFmtId="164" fontId="32" fillId="0" borderId="0" applyBorder="0" applyProtection="0"/>
    <xf numFmtId="164" fontId="35" fillId="0" borderId="0" applyBorder="0" applyProtection="0"/>
  </cellStyleXfs>
  <cellXfs count="215">
    <xf numFmtId="0" fontId="0" fillId="0" borderId="0" xfId="0"/>
    <xf numFmtId="0" fontId="5" fillId="0" borderId="0" xfId="0" applyFont="1"/>
    <xf numFmtId="0" fontId="5" fillId="0" borderId="0" xfId="0" applyFont="1" applyAlignment="1">
      <alignment horizontal="center" vertical="center"/>
    </xf>
    <xf numFmtId="9" fontId="13" fillId="3" borderId="1" xfId="4" applyNumberFormat="1" applyFont="1" applyFill="1" applyBorder="1" applyAlignment="1" applyProtection="1">
      <alignment horizontal="center" vertical="center" wrapText="1"/>
      <protection locked="0"/>
    </xf>
    <xf numFmtId="10" fontId="13" fillId="0" borderId="1" xfId="5" applyNumberFormat="1" applyFont="1" applyFill="1" applyBorder="1" applyAlignment="1" applyProtection="1">
      <alignment horizontal="center" vertical="center" wrapText="1"/>
    </xf>
    <xf numFmtId="0" fontId="16" fillId="4" borderId="0" xfId="6" applyFont="1" applyFill="1" applyBorder="1"/>
    <xf numFmtId="0" fontId="16" fillId="4" borderId="0" xfId="6" applyFont="1" applyFill="1" applyBorder="1" applyAlignment="1">
      <alignment horizontal="left" vertical="center"/>
    </xf>
    <xf numFmtId="0" fontId="16" fillId="0" borderId="0" xfId="6" applyFont="1" applyAlignment="1"/>
    <xf numFmtId="0" fontId="16" fillId="4" borderId="0" xfId="6" applyFont="1" applyFill="1" applyBorder="1" applyAlignment="1">
      <alignment horizontal="center"/>
    </xf>
    <xf numFmtId="164" fontId="9" fillId="3" borderId="0" xfId="3" applyFont="1" applyFill="1"/>
    <xf numFmtId="164" fontId="10" fillId="3" borderId="0" xfId="3" applyFont="1" applyFill="1" applyBorder="1" applyAlignment="1">
      <alignment horizontal="center" vertical="center"/>
    </xf>
    <xf numFmtId="164" fontId="8" fillId="3" borderId="0" xfId="3" applyFont="1" applyFill="1" applyBorder="1" applyAlignment="1">
      <alignment horizontal="center" vertical="center"/>
    </xf>
    <xf numFmtId="0" fontId="5" fillId="3" borderId="0" xfId="0" applyFont="1" applyFill="1"/>
    <xf numFmtId="0" fontId="5" fillId="3" borderId="0" xfId="0" applyFont="1" applyFill="1" applyBorder="1"/>
    <xf numFmtId="0" fontId="19" fillId="2" borderId="1" xfId="1" applyNumberFormat="1" applyFont="1" applyFill="1" applyBorder="1" applyAlignment="1">
      <alignment horizontal="center" vertical="center"/>
    </xf>
    <xf numFmtId="0" fontId="19" fillId="2" borderId="1" xfId="1" applyNumberFormat="1" applyFont="1" applyFill="1" applyBorder="1" applyAlignment="1">
      <alignment horizontal="center" vertical="center" wrapText="1"/>
    </xf>
    <xf numFmtId="164" fontId="8" fillId="3" borderId="0" xfId="3" applyFont="1" applyFill="1" applyBorder="1" applyAlignment="1">
      <alignment vertical="center"/>
    </xf>
    <xf numFmtId="0" fontId="5" fillId="3" borderId="0" xfId="0" applyFont="1" applyFill="1" applyAlignment="1">
      <alignment horizontal="center"/>
    </xf>
    <xf numFmtId="0" fontId="17" fillId="5" borderId="4" xfId="6" applyFont="1" applyFill="1" applyBorder="1" applyAlignment="1">
      <alignment horizontal="center" vertical="center" wrapText="1"/>
    </xf>
    <xf numFmtId="0" fontId="22" fillId="3" borderId="1" xfId="0" applyFont="1" applyFill="1" applyBorder="1" applyAlignment="1">
      <alignment horizontal="left" vertical="center" wrapText="1"/>
    </xf>
    <xf numFmtId="0" fontId="22" fillId="3" borderId="1" xfId="0" applyFont="1" applyFill="1" applyBorder="1" applyAlignment="1">
      <alignment horizontal="justify" vertical="center" wrapText="1"/>
    </xf>
    <xf numFmtId="0" fontId="22" fillId="3" borderId="1" xfId="0" applyFont="1" applyFill="1" applyBorder="1" applyAlignment="1">
      <alignment vertical="center" wrapText="1"/>
    </xf>
    <xf numFmtId="0" fontId="20" fillId="6" borderId="0" xfId="6" applyFont="1" applyFill="1" applyBorder="1"/>
    <xf numFmtId="0" fontId="20" fillId="6" borderId="1" xfId="0" applyFont="1" applyFill="1" applyBorder="1" applyAlignment="1">
      <alignment vertical="center" wrapText="1"/>
    </xf>
    <xf numFmtId="0" fontId="20" fillId="3" borderId="0" xfId="6" applyFont="1" applyFill="1" applyAlignment="1"/>
    <xf numFmtId="0" fontId="23" fillId="6" borderId="1" xfId="0" applyFont="1" applyFill="1" applyBorder="1" applyAlignment="1">
      <alignment vertical="center" wrapText="1"/>
    </xf>
    <xf numFmtId="0" fontId="20" fillId="3" borderId="1" xfId="0" applyFont="1" applyFill="1" applyBorder="1" applyAlignment="1">
      <alignment vertical="center" wrapText="1"/>
    </xf>
    <xf numFmtId="0" fontId="5" fillId="0" borderId="0" xfId="0" applyFont="1" applyAlignment="1">
      <alignment horizontal="justify" vertical="center" wrapText="1"/>
    </xf>
    <xf numFmtId="1" fontId="13" fillId="0" borderId="1" xfId="2" applyNumberFormat="1" applyFont="1" applyBorder="1" applyAlignment="1" applyProtection="1">
      <alignment horizontal="center" vertical="center" wrapText="1"/>
    </xf>
    <xf numFmtId="1" fontId="13" fillId="0" borderId="1" xfId="2" applyNumberFormat="1" applyFont="1" applyFill="1" applyBorder="1" applyAlignment="1" applyProtection="1">
      <alignment horizontal="center" vertical="center" wrapText="1"/>
    </xf>
    <xf numFmtId="0" fontId="5" fillId="0" borderId="0" xfId="0" applyFont="1" applyFill="1" applyAlignment="1">
      <alignment horizontal="justify" vertical="center" wrapText="1"/>
    </xf>
    <xf numFmtId="0" fontId="9" fillId="0" borderId="1" xfId="0" applyFont="1" applyBorder="1" applyAlignment="1" applyProtection="1">
      <alignment horizontal="left" vertical="center" wrapText="1"/>
      <protection locked="0"/>
    </xf>
    <xf numFmtId="164" fontId="24" fillId="3" borderId="0" xfId="3" applyFont="1" applyFill="1" applyBorder="1" applyAlignment="1">
      <alignment horizontal="center" vertical="center"/>
    </xf>
    <xf numFmtId="164" fontId="11" fillId="3" borderId="0" xfId="3" applyFont="1" applyFill="1" applyBorder="1" applyAlignment="1">
      <alignment horizontal="center" vertical="center" wrapText="1"/>
    </xf>
    <xf numFmtId="164" fontId="11" fillId="3" borderId="0" xfId="3" applyFont="1" applyFill="1" applyBorder="1" applyAlignment="1">
      <alignment horizontal="center" vertical="center"/>
    </xf>
    <xf numFmtId="164" fontId="9" fillId="3" borderId="0" xfId="3" applyFont="1" applyFill="1" applyBorder="1" applyAlignment="1">
      <alignment horizontal="center" vertical="center"/>
    </xf>
    <xf numFmtId="164" fontId="11" fillId="3" borderId="3" xfId="3" applyFont="1" applyFill="1" applyBorder="1" applyAlignment="1">
      <alignment horizontal="center" vertical="center"/>
    </xf>
    <xf numFmtId="164" fontId="18" fillId="3" borderId="0" xfId="3"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3" borderId="1" xfId="0" applyFont="1" applyFill="1" applyBorder="1" applyAlignment="1" applyProtection="1">
      <alignment horizontal="justify" vertical="center" wrapText="1"/>
      <protection locked="0"/>
    </xf>
    <xf numFmtId="0" fontId="4" fillId="7"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10" fontId="13" fillId="3" borderId="1" xfId="5" applyNumberFormat="1" applyFont="1" applyFill="1" applyBorder="1" applyAlignment="1" applyProtection="1">
      <alignment horizontal="center" vertical="center" wrapText="1"/>
    </xf>
    <xf numFmtId="0" fontId="4" fillId="3" borderId="2" xfId="0" applyFont="1" applyFill="1" applyBorder="1" applyAlignment="1" applyProtection="1">
      <alignment horizontal="justify" vertical="center" wrapText="1"/>
      <protection locked="0"/>
    </xf>
    <xf numFmtId="1" fontId="13" fillId="7" borderId="1" xfId="2" applyNumberFormat="1" applyFont="1" applyFill="1" applyBorder="1" applyAlignment="1" applyProtection="1">
      <alignment horizontal="center" vertical="center" wrapText="1"/>
    </xf>
    <xf numFmtId="0" fontId="4" fillId="0" borderId="1" xfId="0" applyFont="1" applyBorder="1" applyAlignment="1" applyProtection="1">
      <alignment horizontal="justify" vertical="center"/>
      <protection locked="0"/>
    </xf>
    <xf numFmtId="0" fontId="9" fillId="3" borderId="1" xfId="0" applyFont="1" applyFill="1" applyBorder="1" applyAlignment="1" applyProtection="1">
      <alignment horizontal="justify" vertical="center" wrapText="1"/>
      <protection locked="0"/>
    </xf>
    <xf numFmtId="14" fontId="4" fillId="0" borderId="1" xfId="0" applyNumberFormat="1" applyFont="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1" fontId="13" fillId="9" borderId="1" xfId="2" applyNumberFormat="1" applyFont="1" applyFill="1" applyBorder="1" applyAlignment="1" applyProtection="1">
      <alignment horizontal="center" vertical="center" wrapText="1"/>
    </xf>
    <xf numFmtId="0" fontId="4" fillId="11" borderId="1" xfId="0" applyFont="1" applyFill="1" applyBorder="1" applyAlignment="1" applyProtection="1">
      <alignment horizontal="center" vertical="center" wrapText="1"/>
      <protection locked="0"/>
    </xf>
    <xf numFmtId="1" fontId="13" fillId="11" borderId="1" xfId="2" applyNumberFormat="1"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 fontId="13" fillId="0" borderId="7" xfId="2" applyNumberFormat="1" applyFont="1" applyFill="1" applyBorder="1" applyAlignment="1" applyProtection="1">
      <alignment horizontal="center" vertical="center" wrapText="1"/>
    </xf>
    <xf numFmtId="0" fontId="4" fillId="0" borderId="0" xfId="0" applyFont="1" applyAlignment="1">
      <alignment horizontal="justify" vertical="center" wrapText="1"/>
    </xf>
    <xf numFmtId="0" fontId="4" fillId="3" borderId="1" xfId="0" applyFont="1" applyFill="1" applyBorder="1" applyAlignment="1" applyProtection="1">
      <alignment vertical="center" wrapText="1"/>
      <protection locked="0"/>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wrapText="1"/>
      <protection locked="0"/>
    </xf>
    <xf numFmtId="1" fontId="13" fillId="3" borderId="1" xfId="2" applyNumberFormat="1"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9" fontId="4" fillId="0" borderId="1" xfId="0" applyNumberFormat="1" applyFont="1" applyBorder="1" applyAlignment="1" applyProtection="1">
      <alignment horizontal="center" vertical="center" wrapText="1"/>
      <protection locked="0"/>
    </xf>
    <xf numFmtId="9" fontId="4" fillId="0" borderId="1" xfId="0" applyNumberFormat="1" applyFont="1" applyBorder="1" applyAlignment="1" applyProtection="1">
      <alignment horizontal="justify" vertical="center" wrapText="1"/>
      <protection locked="0"/>
    </xf>
    <xf numFmtId="0" fontId="4" fillId="8" borderId="1" xfId="0" applyFont="1" applyFill="1" applyBorder="1" applyAlignment="1" applyProtection="1">
      <alignment horizontal="center" vertical="center" wrapText="1"/>
      <protection locked="0"/>
    </xf>
    <xf numFmtId="1" fontId="13" fillId="8" borderId="1" xfId="2" applyNumberFormat="1" applyFont="1" applyFill="1" applyBorder="1" applyAlignment="1" applyProtection="1">
      <alignment horizontal="center" vertical="center" wrapText="1"/>
    </xf>
    <xf numFmtId="1" fontId="13" fillId="0" borderId="7" xfId="2" applyNumberFormat="1" applyFont="1" applyBorder="1" applyAlignment="1" applyProtection="1">
      <alignment horizontal="center" vertical="center" wrapText="1"/>
    </xf>
    <xf numFmtId="0" fontId="4" fillId="13" borderId="1" xfId="0" applyFont="1" applyFill="1" applyBorder="1" applyAlignment="1" applyProtection="1">
      <alignment horizontal="center" vertical="center" wrapText="1"/>
      <protection locked="0"/>
    </xf>
    <xf numFmtId="1" fontId="13" fillId="13" borderId="7" xfId="2" applyNumberFormat="1" applyFont="1" applyFill="1" applyBorder="1" applyAlignment="1" applyProtection="1">
      <alignment horizontal="center" vertical="center" wrapText="1"/>
    </xf>
    <xf numFmtId="17" fontId="4" fillId="3" borderId="1" xfId="0" applyNumberFormat="1" applyFont="1" applyFill="1" applyBorder="1" applyAlignment="1" applyProtection="1">
      <alignment horizontal="center" vertical="center" wrapText="1"/>
      <protection locked="0"/>
    </xf>
    <xf numFmtId="10" fontId="12" fillId="0" borderId="1" xfId="5" applyNumberFormat="1" applyFont="1" applyFill="1" applyBorder="1" applyAlignment="1" applyProtection="1">
      <alignment horizontal="center" vertical="center" wrapText="1"/>
    </xf>
    <xf numFmtId="1" fontId="12" fillId="0" borderId="1" xfId="2" applyNumberFormat="1" applyFont="1" applyBorder="1" applyAlignment="1" applyProtection="1">
      <alignment horizontal="center" vertical="center" wrapText="1"/>
    </xf>
    <xf numFmtId="17" fontId="4" fillId="0" borderId="1" xfId="0" applyNumberFormat="1" applyFont="1" applyBorder="1" applyAlignment="1" applyProtection="1">
      <alignment horizontal="center" vertical="center" wrapText="1"/>
      <protection locked="0"/>
    </xf>
    <xf numFmtId="9" fontId="4"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1" fontId="12" fillId="3" borderId="1" xfId="2" applyNumberFormat="1" applyFont="1" applyFill="1" applyBorder="1" applyAlignment="1" applyProtection="1">
      <alignment horizontal="center" vertical="center" wrapText="1"/>
    </xf>
    <xf numFmtId="17"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3"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justify" vertical="center"/>
      <protection locked="0"/>
    </xf>
    <xf numFmtId="0" fontId="4" fillId="3" borderId="0" xfId="0" applyFont="1" applyFill="1" applyAlignment="1">
      <alignment horizontal="justify" vertical="center" wrapText="1"/>
    </xf>
    <xf numFmtId="0" fontId="4" fillId="3" borderId="5" xfId="0" applyFont="1" applyFill="1" applyBorder="1" applyAlignment="1" applyProtection="1">
      <alignment vertical="center" wrapText="1"/>
      <protection locked="0"/>
    </xf>
    <xf numFmtId="0" fontId="4" fillId="3" borderId="7" xfId="0" applyFont="1" applyFill="1" applyBorder="1" applyAlignment="1" applyProtection="1">
      <alignment horizontal="center" vertical="center" wrapText="1"/>
      <protection locked="0"/>
    </xf>
    <xf numFmtId="1" fontId="13" fillId="3" borderId="7" xfId="2" applyNumberFormat="1" applyFont="1" applyFill="1" applyBorder="1" applyAlignment="1" applyProtection="1">
      <alignment horizontal="center" vertical="center" wrapText="1"/>
    </xf>
    <xf numFmtId="10" fontId="13" fillId="0" borderId="1" xfId="5" applyNumberFormat="1" applyFont="1" applyFill="1" applyBorder="1" applyAlignment="1" applyProtection="1">
      <alignment horizontal="center" vertical="center"/>
    </xf>
    <xf numFmtId="9" fontId="4" fillId="0" borderId="1" xfId="0" applyNumberFormat="1" applyFont="1" applyBorder="1" applyAlignment="1" applyProtection="1">
      <alignment horizontal="justify" vertical="center"/>
      <protection locked="0"/>
    </xf>
    <xf numFmtId="9" fontId="4" fillId="3" borderId="1" xfId="0" applyNumberFormat="1" applyFont="1" applyFill="1" applyBorder="1" applyAlignment="1" applyProtection="1">
      <alignment horizontal="justify" vertical="center"/>
      <protection locked="0"/>
    </xf>
    <xf numFmtId="0" fontId="4" fillId="7"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wrapText="1"/>
      <protection locked="0"/>
    </xf>
    <xf numFmtId="49" fontId="9" fillId="0" borderId="1" xfId="3" applyNumberFormat="1" applyFont="1" applyBorder="1" applyAlignment="1" applyProtection="1">
      <alignment horizontal="left" vertical="center" wrapText="1"/>
      <protection locked="0"/>
    </xf>
    <xf numFmtId="10" fontId="9" fillId="14" borderId="1" xfId="2" applyNumberFormat="1" applyFont="1" applyFill="1" applyBorder="1" applyAlignment="1" applyProtection="1">
      <alignment horizontal="left" vertical="center" wrapText="1"/>
      <protection locked="0"/>
    </xf>
    <xf numFmtId="0" fontId="9" fillId="14" borderId="1" xfId="2" applyNumberFormat="1" applyFont="1" applyFill="1" applyBorder="1" applyAlignment="1" applyProtection="1">
      <alignment horizontal="left" vertical="center" wrapText="1"/>
      <protection locked="0"/>
    </xf>
    <xf numFmtId="164" fontId="8" fillId="3" borderId="0" xfId="3" applyFont="1" applyFill="1" applyBorder="1" applyAlignment="1">
      <alignment horizontal="center" vertical="center" wrapText="1"/>
    </xf>
    <xf numFmtId="164" fontId="10" fillId="3" borderId="0" xfId="3"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1" fontId="13" fillId="0" borderId="1" xfId="2" applyNumberFormat="1" applyFont="1" applyBorder="1" applyAlignment="1" applyProtection="1">
      <alignment horizontal="center" vertical="center"/>
    </xf>
    <xf numFmtId="9" fontId="4" fillId="3" borderId="1" xfId="0" applyNumberFormat="1" applyFont="1" applyFill="1" applyBorder="1" applyAlignment="1" applyProtection="1">
      <alignment horizontal="justify" vertical="center" wrapText="1"/>
      <protection locked="0"/>
    </xf>
    <xf numFmtId="0" fontId="4" fillId="3" borderId="0" xfId="0" applyFont="1" applyFill="1" applyAlignment="1" applyProtection="1">
      <alignment horizontal="justify" vertical="center" wrapText="1"/>
      <protection locked="0"/>
    </xf>
    <xf numFmtId="0" fontId="5" fillId="3" borderId="0" xfId="0" applyFont="1" applyFill="1" applyAlignment="1">
      <alignment horizontal="center" vertical="center" wrapText="1"/>
    </xf>
    <xf numFmtId="0" fontId="4" fillId="3" borderId="1" xfId="0" applyFont="1" applyFill="1" applyBorder="1" applyAlignment="1" applyProtection="1">
      <alignment horizontal="center" wrapText="1"/>
      <protection locked="0"/>
    </xf>
    <xf numFmtId="10" fontId="9" fillId="15" borderId="1" xfId="2" applyNumberFormat="1" applyFont="1" applyFill="1" applyBorder="1" applyAlignment="1" applyProtection="1">
      <alignment horizontal="left" vertical="center" wrapText="1"/>
      <protection locked="0"/>
    </xf>
    <xf numFmtId="49" fontId="9" fillId="3" borderId="1" xfId="2" applyNumberFormat="1" applyFont="1" applyFill="1" applyBorder="1" applyAlignment="1" applyProtection="1">
      <alignment horizontal="justify" vertical="center" wrapText="1"/>
      <protection locked="0"/>
    </xf>
    <xf numFmtId="0" fontId="9" fillId="3" borderId="1" xfId="0" applyFont="1" applyFill="1" applyBorder="1" applyAlignment="1">
      <alignment vertical="center" wrapText="1"/>
    </xf>
    <xf numFmtId="49" fontId="9" fillId="3" borderId="1" xfId="3" applyNumberFormat="1" applyFont="1" applyFill="1" applyBorder="1" applyAlignment="1" applyProtection="1">
      <alignment horizontal="center" vertical="center" wrapText="1"/>
      <protection locked="0"/>
    </xf>
    <xf numFmtId="1" fontId="13" fillId="15" borderId="1" xfId="2" applyNumberFormat="1" applyFont="1" applyFill="1" applyBorder="1" applyAlignment="1" applyProtection="1">
      <alignment horizontal="center" vertical="center" wrapText="1"/>
      <protection locked="0"/>
    </xf>
    <xf numFmtId="164" fontId="9" fillId="3" borderId="1" xfId="2" applyNumberFormat="1"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xf numFmtId="0" fontId="28" fillId="10"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protection locked="0"/>
    </xf>
    <xf numFmtId="0" fontId="4" fillId="3" borderId="5" xfId="0" applyFont="1" applyFill="1" applyBorder="1" applyAlignment="1" applyProtection="1">
      <alignment horizontal="justify" vertical="center" wrapText="1"/>
      <protection locked="0"/>
    </xf>
    <xf numFmtId="0" fontId="4" fillId="16" borderId="1" xfId="0" applyFont="1" applyFill="1" applyBorder="1" applyAlignment="1" applyProtection="1">
      <alignment horizontal="center" vertical="center" wrapText="1"/>
      <protection locked="0"/>
    </xf>
    <xf numFmtId="1" fontId="12" fillId="16" borderId="1" xfId="2" applyNumberFormat="1" applyFont="1" applyFill="1" applyBorder="1" applyAlignment="1" applyProtection="1">
      <alignment horizontal="center" vertical="center" wrapText="1"/>
    </xf>
    <xf numFmtId="0" fontId="4" fillId="3" borderId="1" xfId="0" applyFont="1" applyFill="1" applyBorder="1" applyAlignment="1">
      <alignment wrapText="1"/>
    </xf>
    <xf numFmtId="9" fontId="4" fillId="3" borderId="1" xfId="0" applyNumberFormat="1" applyFont="1" applyFill="1" applyBorder="1" applyAlignment="1">
      <alignment horizontal="center" wrapText="1"/>
    </xf>
    <xf numFmtId="9" fontId="4" fillId="3" borderId="1" xfId="0" applyNumberFormat="1" applyFont="1" applyFill="1" applyBorder="1" applyAlignment="1">
      <alignment horizontal="center"/>
    </xf>
    <xf numFmtId="16" fontId="4" fillId="3" borderId="1" xfId="0" applyNumberFormat="1" applyFont="1" applyFill="1" applyBorder="1" applyAlignment="1" applyProtection="1">
      <alignment horizontal="center" vertical="center" wrapText="1"/>
      <protection locked="0"/>
    </xf>
    <xf numFmtId="0" fontId="4" fillId="3" borderId="1" xfId="0" applyFont="1" applyFill="1" applyBorder="1"/>
    <xf numFmtId="0" fontId="4" fillId="3" borderId="0" xfId="0" applyFont="1" applyFill="1" applyAlignment="1">
      <alignment horizontal="center" vertical="center" wrapText="1"/>
    </xf>
    <xf numFmtId="0" fontId="4" fillId="3" borderId="9"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protection locked="0"/>
    </xf>
    <xf numFmtId="0" fontId="4" fillId="3" borderId="6" xfId="0" applyFont="1" applyFill="1" applyBorder="1" applyAlignment="1" applyProtection="1">
      <alignment horizontal="justify" vertical="center" wrapText="1"/>
      <protection locked="0"/>
    </xf>
    <xf numFmtId="0" fontId="4"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justify" vertical="center" wrapText="1"/>
      <protection locked="0"/>
    </xf>
    <xf numFmtId="0" fontId="4" fillId="3" borderId="1" xfId="0" applyFont="1" applyFill="1" applyBorder="1" applyAlignment="1">
      <alignment horizontal="left" vertical="center" wrapText="1"/>
    </xf>
    <xf numFmtId="0" fontId="4" fillId="3" borderId="2" xfId="0" applyFont="1" applyFill="1" applyBorder="1" applyAlignment="1" applyProtection="1">
      <alignment horizontal="left" vertical="center" wrapText="1"/>
      <protection locked="0"/>
    </xf>
    <xf numFmtId="0" fontId="4" fillId="3" borderId="5" xfId="0" applyFont="1" applyFill="1" applyBorder="1" applyAlignment="1" applyProtection="1">
      <alignment vertical="center"/>
      <protection locked="0"/>
    </xf>
    <xf numFmtId="10" fontId="4" fillId="3" borderId="1" xfId="5" applyNumberFormat="1" applyFont="1" applyFill="1" applyBorder="1" applyAlignment="1" applyProtection="1">
      <alignment horizontal="center" vertical="center" wrapText="1"/>
    </xf>
    <xf numFmtId="9" fontId="4" fillId="3" borderId="1" xfId="4" applyNumberFormat="1" applyFont="1" applyFill="1" applyBorder="1" applyAlignment="1" applyProtection="1">
      <alignment horizontal="center" vertical="center" wrapText="1"/>
      <protection locked="0"/>
    </xf>
    <xf numFmtId="10" fontId="4" fillId="3" borderId="7" xfId="5" applyNumberFormat="1" applyFont="1" applyFill="1" applyBorder="1" applyAlignment="1" applyProtection="1">
      <alignment horizontal="center" vertical="center" wrapText="1"/>
    </xf>
    <xf numFmtId="10" fontId="4" fillId="3" borderId="6" xfId="5" applyNumberFormat="1" applyFont="1" applyFill="1" applyBorder="1" applyAlignment="1" applyProtection="1">
      <alignment horizontal="center" vertical="center" wrapText="1"/>
    </xf>
    <xf numFmtId="10" fontId="13" fillId="3" borderId="1" xfId="5" applyNumberFormat="1" applyFont="1" applyFill="1" applyBorder="1" applyAlignment="1" applyProtection="1">
      <alignment horizontal="center" vertical="center"/>
    </xf>
    <xf numFmtId="0" fontId="4" fillId="3" borderId="2" xfId="0" applyFont="1" applyFill="1" applyBorder="1" applyAlignment="1" applyProtection="1">
      <alignment horizontal="justify" vertical="center"/>
      <protection locked="0"/>
    </xf>
    <xf numFmtId="49" fontId="4" fillId="3" borderId="1" xfId="3" applyNumberFormat="1" applyFont="1" applyFill="1" applyBorder="1" applyAlignment="1" applyProtection="1">
      <alignment horizontal="left" vertical="center" wrapText="1"/>
      <protection locked="0"/>
    </xf>
    <xf numFmtId="9" fontId="4" fillId="3" borderId="1" xfId="0" applyNumberFormat="1" applyFont="1" applyFill="1" applyBorder="1" applyAlignment="1" applyProtection="1">
      <alignment horizontal="center" vertical="center"/>
      <protection locked="0"/>
    </xf>
    <xf numFmtId="0" fontId="9" fillId="3" borderId="1" xfId="0" applyFont="1" applyFill="1" applyBorder="1" applyAlignment="1">
      <alignment horizontal="left" vertical="center" wrapText="1"/>
    </xf>
    <xf numFmtId="0" fontId="9" fillId="3" borderId="1" xfId="0" applyFont="1" applyFill="1" applyBorder="1" applyAlignment="1" applyProtection="1">
      <alignment vertical="center" wrapText="1"/>
      <protection locked="0"/>
    </xf>
    <xf numFmtId="9" fontId="4" fillId="3" borderId="1" xfId="0" applyNumberFormat="1" applyFont="1" applyFill="1" applyBorder="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4" fillId="3" borderId="0" xfId="0" applyFont="1" applyFill="1" applyAlignment="1">
      <alignment vertical="center" wrapText="1"/>
    </xf>
    <xf numFmtId="0" fontId="4" fillId="3" borderId="0" xfId="0" applyFont="1" applyFill="1" applyAlignment="1">
      <alignment horizontal="center"/>
    </xf>
    <xf numFmtId="164" fontId="9" fillId="3" borderId="1" xfId="8" applyNumberFormat="1" applyFont="1" applyFill="1" applyBorder="1" applyAlignment="1" applyProtection="1">
      <alignment horizontal="center" vertical="center" wrapText="1"/>
      <protection locked="0"/>
    </xf>
    <xf numFmtId="10" fontId="4" fillId="0" borderId="1" xfId="5"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164" fontId="24" fillId="3" borderId="0" xfId="3" applyFont="1" applyFill="1" applyBorder="1" applyAlignment="1">
      <alignment horizontal="center" vertical="center" wrapText="1"/>
    </xf>
    <xf numFmtId="164" fontId="18" fillId="3" borderId="0" xfId="3" applyFont="1" applyFill="1" applyBorder="1" applyAlignment="1">
      <alignment horizontal="center" vertical="center" wrapText="1"/>
    </xf>
    <xf numFmtId="164" fontId="9" fillId="3" borderId="0" xfId="3" applyFont="1" applyFill="1" applyBorder="1" applyAlignment="1">
      <alignment horizontal="center" vertical="center" wrapText="1"/>
    </xf>
    <xf numFmtId="164" fontId="11" fillId="3" borderId="3" xfId="3" applyFont="1" applyFill="1" applyBorder="1" applyAlignment="1">
      <alignment horizontal="center" vertical="center" wrapText="1"/>
    </xf>
    <xf numFmtId="0" fontId="4" fillId="3" borderId="10" xfId="0" applyFont="1" applyFill="1" applyBorder="1" applyAlignment="1" applyProtection="1">
      <alignment horizontal="center" vertical="center" wrapText="1"/>
      <protection locked="0"/>
    </xf>
    <xf numFmtId="166" fontId="4" fillId="3" borderId="1" xfId="0" applyNumberFormat="1" applyFont="1" applyFill="1" applyBorder="1" applyAlignment="1" applyProtection="1">
      <alignment horizontal="center" vertical="center" wrapText="1"/>
      <protection locked="0"/>
    </xf>
    <xf numFmtId="17" fontId="4" fillId="0" borderId="0" xfId="0" applyNumberFormat="1" applyFont="1" applyAlignment="1">
      <alignment horizontal="center" vertical="center" wrapText="1"/>
    </xf>
    <xf numFmtId="0" fontId="4" fillId="3" borderId="0" xfId="0" applyFont="1" applyFill="1" applyBorder="1" applyAlignment="1" applyProtection="1">
      <alignment horizontal="justify" vertical="center" wrapText="1"/>
      <protection locked="0"/>
    </xf>
    <xf numFmtId="49" fontId="4" fillId="3" borderId="1" xfId="8" applyNumberFormat="1" applyFont="1" applyFill="1" applyBorder="1" applyAlignment="1" applyProtection="1">
      <alignment vertical="center" wrapText="1"/>
      <protection locked="0"/>
    </xf>
    <xf numFmtId="49" fontId="4" fillId="3" borderId="1" xfId="8" applyNumberFormat="1" applyFont="1" applyFill="1" applyBorder="1" applyAlignment="1" applyProtection="1">
      <alignment horizontal="center" vertical="center" wrapText="1"/>
      <protection locked="0"/>
    </xf>
    <xf numFmtId="0" fontId="4" fillId="3" borderId="0" xfId="0" applyFont="1" applyFill="1" applyAlignment="1" applyProtection="1">
      <alignment vertical="center" wrapText="1"/>
      <protection locked="0"/>
    </xf>
    <xf numFmtId="10" fontId="4" fillId="12" borderId="1" xfId="7" applyNumberFormat="1" applyFont="1" applyFill="1" applyBorder="1" applyAlignment="1" applyProtection="1">
      <alignment horizontal="left" vertical="center" wrapText="1"/>
      <protection locked="0"/>
    </xf>
    <xf numFmtId="49" fontId="4" fillId="3" borderId="1" xfId="7" applyNumberFormat="1" applyFont="1" applyFill="1" applyBorder="1" applyAlignment="1" applyProtection="1">
      <alignment horizontal="center" vertical="center" wrapText="1"/>
      <protection locked="0"/>
    </xf>
    <xf numFmtId="10" fontId="4" fillId="12" borderId="6" xfId="7" applyNumberFormat="1" applyFont="1" applyFill="1" applyBorder="1" applyAlignment="1" applyProtection="1">
      <alignment horizontal="left" vertical="center" wrapText="1"/>
      <protection locked="0"/>
    </xf>
    <xf numFmtId="165" fontId="4" fillId="6" borderId="1" xfId="8" applyNumberFormat="1" applyFont="1" applyFill="1" applyBorder="1" applyAlignment="1" applyProtection="1">
      <alignment horizontal="left" vertical="center" wrapText="1"/>
      <protection locked="0"/>
    </xf>
    <xf numFmtId="49" fontId="4" fillId="3" borderId="1" xfId="9" applyNumberFormat="1" applyFont="1" applyFill="1" applyBorder="1" applyAlignment="1" applyProtection="1">
      <alignment vertical="center" wrapText="1"/>
      <protection locked="0"/>
    </xf>
    <xf numFmtId="164" fontId="4" fillId="3" borderId="1" xfId="8" applyFont="1" applyFill="1" applyBorder="1" applyAlignment="1" applyProtection="1">
      <alignment horizontal="center" vertical="center" wrapText="1"/>
      <protection locked="0"/>
    </xf>
    <xf numFmtId="0" fontId="22" fillId="0" borderId="1" xfId="0" applyFont="1" applyFill="1" applyBorder="1" applyAlignment="1" applyProtection="1">
      <alignment vertical="center" wrapText="1"/>
      <protection locked="0"/>
    </xf>
    <xf numFmtId="0" fontId="4" fillId="3" borderId="11" xfId="0" applyFont="1" applyFill="1" applyBorder="1" applyAlignment="1" applyProtection="1">
      <alignment horizontal="center" vertical="center" wrapText="1"/>
      <protection locked="0"/>
    </xf>
    <xf numFmtId="0" fontId="4" fillId="3" borderId="12" xfId="0" applyFont="1" applyFill="1" applyBorder="1" applyAlignment="1">
      <alignment horizontal="left" vertical="center" wrapText="1"/>
    </xf>
    <xf numFmtId="0" fontId="4" fillId="3" borderId="1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4" fillId="0" borderId="11" xfId="0" applyFont="1" applyBorder="1" applyAlignment="1" applyProtection="1">
      <alignment horizontal="center" vertical="center" wrapText="1"/>
      <protection locked="0"/>
    </xf>
    <xf numFmtId="0" fontId="4" fillId="3" borderId="11" xfId="0" applyFont="1" applyFill="1" applyBorder="1" applyAlignment="1">
      <alignment horizontal="left" vertical="center" wrapText="1"/>
    </xf>
    <xf numFmtId="49" fontId="9" fillId="3" borderId="11" xfId="0" applyNumberFormat="1" applyFont="1" applyFill="1" applyBorder="1" applyAlignment="1">
      <alignment horizontal="left" vertical="center" wrapText="1"/>
    </xf>
    <xf numFmtId="0" fontId="9" fillId="3" borderId="0" xfId="0" applyFont="1" applyFill="1" applyAlignment="1" applyProtection="1">
      <alignment vertical="center" wrapText="1"/>
      <protection locked="0"/>
    </xf>
    <xf numFmtId="0" fontId="4" fillId="0" borderId="0" xfId="0" applyFont="1"/>
    <xf numFmtId="0" fontId="4" fillId="3" borderId="0" xfId="0" applyFont="1" applyFill="1"/>
    <xf numFmtId="0" fontId="4" fillId="0" borderId="0" xfId="0" applyFont="1" applyAlignment="1">
      <alignment horizontal="center"/>
    </xf>
    <xf numFmtId="0" fontId="4" fillId="0" borderId="0" xfId="0" applyFont="1" applyAlignment="1">
      <alignment horizontal="center" vertical="center" wrapText="1"/>
    </xf>
    <xf numFmtId="0" fontId="4" fillId="3"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3" borderId="1" xfId="1" applyFont="1" applyFill="1" applyBorder="1" applyAlignment="1" applyProtection="1">
      <alignment horizontal="center" vertical="center" wrapText="1"/>
      <protection locked="0"/>
    </xf>
    <xf numFmtId="9" fontId="4" fillId="17"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vertical="center" wrapText="1"/>
      <protection locked="0"/>
    </xf>
    <xf numFmtId="0" fontId="4" fillId="3" borderId="0" xfId="0" applyFont="1" applyFill="1" applyAlignment="1" applyProtection="1">
      <alignment vertical="center"/>
      <protection locked="0"/>
    </xf>
    <xf numFmtId="0" fontId="9" fillId="3" borderId="0" xfId="0" applyFont="1" applyFill="1" applyAlignment="1">
      <alignment vertical="center" wrapText="1"/>
    </xf>
    <xf numFmtId="0" fontId="22" fillId="3" borderId="0" xfId="0" applyFont="1" applyFill="1" applyAlignment="1">
      <alignment vertical="center" wrapText="1"/>
    </xf>
    <xf numFmtId="0" fontId="9" fillId="3" borderId="1" xfId="0" applyFont="1" applyFill="1" applyBorder="1" applyAlignment="1" applyProtection="1">
      <alignment horizontal="justify" vertical="center"/>
      <protection locked="0"/>
    </xf>
    <xf numFmtId="0" fontId="9" fillId="3" borderId="0" xfId="0" applyFont="1" applyFill="1" applyBorder="1" applyAlignment="1" applyProtection="1">
      <alignment horizontal="justify" vertical="center" wrapText="1"/>
      <protection locked="0"/>
    </xf>
    <xf numFmtId="49" fontId="4" fillId="3" borderId="1" xfId="3" applyNumberFormat="1" applyFont="1" applyFill="1" applyBorder="1" applyAlignment="1" applyProtection="1">
      <alignment horizontal="center" vertical="center" wrapText="1"/>
      <protection locked="0"/>
    </xf>
    <xf numFmtId="49" fontId="4" fillId="3" borderId="1" xfId="2" applyNumberFormat="1" applyFont="1" applyFill="1" applyBorder="1" applyAlignment="1" applyProtection="1">
      <alignment horizontal="justify" vertical="center" wrapText="1"/>
      <protection locked="0"/>
    </xf>
    <xf numFmtId="0" fontId="4" fillId="0" borderId="0" xfId="0" applyFont="1" applyFill="1" applyAlignment="1">
      <alignment horizontal="justify" vertical="center" wrapText="1"/>
    </xf>
    <xf numFmtId="0" fontId="22" fillId="0" borderId="1" xfId="0" applyFont="1" applyBorder="1" applyAlignment="1" applyProtection="1">
      <alignment horizontal="center" vertical="center" wrapText="1"/>
      <protection locked="0"/>
    </xf>
    <xf numFmtId="0" fontId="12" fillId="3" borderId="1" xfId="1" applyNumberFormat="1" applyFont="1" applyFill="1" applyBorder="1" applyAlignment="1">
      <alignment horizontal="center" vertical="center" wrapText="1"/>
    </xf>
    <xf numFmtId="164" fontId="4" fillId="3" borderId="1" xfId="7" applyNumberFormat="1" applyFont="1" applyFill="1" applyBorder="1" applyAlignment="1" applyProtection="1">
      <alignment horizontal="center" vertical="center" wrapText="1"/>
      <protection locked="0"/>
    </xf>
    <xf numFmtId="164" fontId="4" fillId="3" borderId="1" xfId="8" applyFont="1" applyFill="1" applyBorder="1" applyAlignment="1" applyProtection="1">
      <alignment horizontal="left" vertical="center" wrapText="1"/>
      <protection locked="0"/>
    </xf>
    <xf numFmtId="164" fontId="4" fillId="3" borderId="1" xfId="2"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justify" vertical="center" wrapText="1"/>
      <protection locked="0"/>
    </xf>
    <xf numFmtId="0"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0" fontId="2" fillId="3" borderId="2" xfId="0" applyFont="1" applyFill="1" applyBorder="1" applyAlignment="1" applyProtection="1">
      <alignment horizontal="justify" vertical="center" wrapText="1"/>
      <protection locked="0"/>
    </xf>
    <xf numFmtId="0" fontId="2" fillId="3" borderId="2" xfId="1" applyNumberFormat="1"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49" fontId="2" fillId="3" borderId="1" xfId="8" applyNumberFormat="1" applyFont="1" applyFill="1" applyBorder="1" applyAlignment="1" applyProtection="1">
      <alignment vertical="center" wrapText="1"/>
      <protection locked="0"/>
    </xf>
    <xf numFmtId="0" fontId="2" fillId="3" borderId="1" xfId="0" applyFont="1" applyFill="1" applyBorder="1" applyAlignment="1" applyProtection="1">
      <alignment horizontal="justify" vertical="center" wrapText="1"/>
      <protection locked="0"/>
    </xf>
    <xf numFmtId="0" fontId="2" fillId="3" borderId="7" xfId="0" applyFont="1" applyFill="1" applyBorder="1" applyAlignment="1" applyProtection="1">
      <alignment horizontal="center" vertical="center" wrapText="1"/>
      <protection locked="0"/>
    </xf>
    <xf numFmtId="17" fontId="2" fillId="3" borderId="7" xfId="0" applyNumberFormat="1" applyFont="1" applyFill="1" applyBorder="1" applyAlignment="1" applyProtection="1">
      <alignment horizontal="center" vertical="center" wrapText="1"/>
      <protection locked="0"/>
    </xf>
    <xf numFmtId="49" fontId="2" fillId="3" borderId="1" xfId="8"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5" fillId="0" borderId="0" xfId="6" applyFont="1" applyAlignment="1">
      <alignment horizontal="center" vertical="center"/>
    </xf>
  </cellXfs>
  <cellStyles count="10">
    <cellStyle name="Normal" xfId="0" builtinId="0"/>
    <cellStyle name="Normal 2" xfId="1"/>
    <cellStyle name="Normal 3" xfId="6"/>
    <cellStyle name="Normal 5" xfId="8"/>
    <cellStyle name="Normal 5 2" xfId="2"/>
    <cellStyle name="Normal 6" xfId="4"/>
    <cellStyle name="Normal_Mapa de riesgo" xfId="9"/>
    <cellStyle name="Normal_Mapa de riesgo 2" xfId="3"/>
    <cellStyle name="Porcentual 4" xfId="5"/>
    <cellStyle name="Texto explicativo" xfId="7" builtinId="53"/>
  </cellStyles>
  <dxfs count="445">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8</xdr:col>
      <xdr:colOff>1435893</xdr:colOff>
      <xdr:row>99</xdr:row>
      <xdr:rowOff>507206</xdr:rowOff>
    </xdr:from>
    <xdr:ext cx="65" cy="172227"/>
    <xdr:sp macro="" textlink="">
      <xdr:nvSpPr>
        <xdr:cNvPr id="3" name="CuadroTexto 2"/>
        <xdr:cNvSpPr txBox="1"/>
      </xdr:nvSpPr>
      <xdr:spPr>
        <a:xfrm>
          <a:off x="16235362" y="970907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D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E%20Multimedia%20&amp;%20Sonido%20VALIDA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matos/Desktop/Depto.%20Planificaci&#243;n/POA%202018/POA%202018-%20VICERRECTORIA%20ACADEMICA%20ACTUALIZADO%2020-03-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Seguridad%20ACTUALIZAD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Residencia%20Academica%20ACTUALIZAD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Relaciones%20Internacionales%20Actual%2019%20marzo%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Registro%20ACTUALIZADO%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Regional%20Santiago%20ACTUALIZAD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Recursos%20Humanos%20ACTUALIZADO%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Programas%20de%20Extensi&#243;n%20ACTUALIZAD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Orientaci&#243;n%20Acad&#233;mic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OAI%20ACTUALIZ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amilia%20ABREU%20MATEO/Downloads/POA%202018%20-%20Departamento%20%20Emprendimient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Mercadeo%20ACTUALIZAD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matos/Downloads/POA%202018%20INFRAESTRUCTUR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ILS%20ACTUALIZAD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Finanzas%20ACTUALIZ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mmatos/Desktop/Depto.%20Planificaci&#243;n/POA%202018/POA%202018%20-%20DTE%20ACTUALIZADOP.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Departamento%20de%20Egresados.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POA%202017%20-%20Egresados%20(2)%2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ontent%20Factory%20ACTUALIZADO.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omunicaciones%20ACTUAL.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matos/Desktop/Depto.%20Planificaci&#243;n/POA%202018/POA%202018-%20Regional%20Santiago%20ACTUALIZAD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2018%20-%20CE%20Mecatr&#243;nica%20ACTUALIZAD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ompra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ocurriculares%20%20ACTUALIZAD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E%20Software%20ACTUALIZADO.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mmatos/Desktop/Depto.%20Planificaci&#243;n/POA%202017/POA%20Software%20-%20Revision%20Oct%202017%20(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Mariela%20Fermin/Desktop/ITLA%20M.FERMIN/POA/POA%20Redes%2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ALIDAD%20Actualizado.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mblandino/Downloads/PAOLA%20POA%202018%20-%20CALIDAD%20ACTUALIZADO%20(4).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amateo/Desktop/Vicerrectoria%20Acad&#233;mica/POA%20ACADEMICO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Asistencia%20Financiera%20ACTUALIZADO.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jcguz/Desktop/POA%20Redes%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Vicerrectoria%20Administrativa%20CORRECCION.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E%20Emprendimiento%20ACTUALIZADO.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CE%20Redes%20de%20Informacio&#769;n%20%20y%20seguridad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VICERRECTORIA%20ACADEMICA%20ACTUALIZADO%2020-03-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matos/Downloads/POA%202018%20-%20Relaciones%20Internacionales%20Actual%2019%20marz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matos/Desktop/Depto.%20Planificaci&#243;n/POA%202018/POA%202018%20-%20CE%20Emprendimiento%20ACTUALIZAD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TICS%20%20ACTUALIZAD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Servicios%20Genrales%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E Multimedia"/>
    </sheetNames>
    <sheetDataSet>
      <sheetData sheetId="0">
        <row r="7">
          <cell r="D7" t="str">
            <v>1.1.1 Relanzar los programas académicos orientados al emprendimiento.</v>
          </cell>
        </row>
        <row r="8">
          <cell r="D8" t="str">
            <v>1.1.2 Implementar nuevos programas de emprendimiento.</v>
          </cell>
        </row>
        <row r="9">
          <cell r="D9" t="str">
            <v>1.1.3 Establecer alianzas y organismos estratégicos para impulsar el emprendimiento.</v>
          </cell>
        </row>
        <row r="10">
          <cell r="D10" t="str">
            <v>2.1.1 Acreditar los programas académicos a nivel internacional</v>
          </cell>
        </row>
        <row r="11">
          <cell r="D11" t="str">
            <v>2.1.2 Ofertar programas académicos actualizados</v>
          </cell>
        </row>
        <row r="12">
          <cell r="D12" t="str">
            <v>2.1.3 Contar con docentes formados al más alto nivel y certificados</v>
          </cell>
        </row>
        <row r="13">
          <cell r="D13" t="str">
            <v>2.1.4 Reforzar el plan de marketing y comunicación</v>
          </cell>
        </row>
        <row r="14">
          <cell r="D14" t="str">
            <v>2.2.1 Incrementar la satisfacción de nuestros clientes.</v>
          </cell>
        </row>
        <row r="15">
          <cell r="D15" t="str">
            <v>2.2.2 Incrementar la satisfacción de nuestros colaboradores</v>
          </cell>
        </row>
        <row r="16">
          <cell r="D16" t="str">
            <v>2.2.3 Implementar tecnologías de última generación</v>
          </cell>
        </row>
        <row r="17">
          <cell r="D17" t="str">
            <v>2.2.4 Eficientizar los procesos administrativos.</v>
          </cell>
        </row>
        <row r="18">
          <cell r="D18" t="str">
            <v>2.3.1 Mejorar el posicionamiento institucional en el ranking regional de educación superior.</v>
          </cell>
        </row>
        <row r="19">
          <cell r="D19" t="str">
            <v>2.3.2 Incrementar el número de reconocimientos, premios y certificaciones internacionales de la institución.</v>
          </cell>
        </row>
        <row r="20">
          <cell r="D20" t="str">
            <v>3.1.1 Incrementar nuestro campus virtual</v>
          </cell>
        </row>
        <row r="21">
          <cell r="D21" t="str">
            <v>3.1.2 Crear capacitaciones nuevas acorde con las necesidades del mercado.</v>
          </cell>
        </row>
        <row r="22">
          <cell r="D22" t="str">
            <v>3.1.3 Implementar proyectos de innovación educativa.</v>
          </cell>
        </row>
        <row r="23">
          <cell r="D23" t="str">
            <v>4.1.1 Ampliar la oferta académica de educación superior y permanente</v>
          </cell>
        </row>
        <row r="24">
          <cell r="D24" t="str">
            <v>4.1.2 Establecer nuevas alianzas con instituciones del sector público y privado</v>
          </cell>
        </row>
        <row r="25">
          <cell r="D25" t="str">
            <v>4.1.3 Incrementar la presencia a nivel nacional</v>
          </cell>
        </row>
        <row r="26">
          <cell r="D26" t="str">
            <v>4.2.1 Aumentar la productividad docente</v>
          </cell>
        </row>
        <row r="27">
          <cell r="D27" t="str">
            <v>4.2.2 Optimizar uso de espacio de aulas, laboratorios y talleres</v>
          </cell>
        </row>
        <row r="28">
          <cell r="D28" t="str">
            <v>4.2.3 Controlar los niveles de rentabilidad por oferta académica</v>
          </cell>
        </row>
        <row r="29">
          <cell r="D29" t="str">
            <v>5.1.1 Gestionar acuerdos internacionales para intercambios</v>
          </cell>
        </row>
        <row r="30">
          <cell r="D30" t="str">
            <v>5.2.1 Crear un plan de comunicación para el mercado internacional</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 val="Hoja1"/>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RENDIMIENTO "/>
    </sheetNames>
    <sheetDataSet>
      <sheetData sheetId="0" refreshError="1">
        <row r="13">
          <cell r="F13" t="str">
            <v>Semana del emprendimiento ITLA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ILS"/>
      <sheetName val="Hoja4"/>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Hoja1"/>
      <sheetName val="Detalle POA"/>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 val="Hoja1"/>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 val="Hoja1"/>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 Calidad"/>
    </sheetNames>
    <sheetDataSet>
      <sheetData sheetId="0"/>
      <sheetData sheetId="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 Calidad"/>
      <sheetName val="Detalle POA - Calidad actualiz."/>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UID"/>
      <sheetName val="Orientación Académica"/>
      <sheetName val="Redes "/>
    </sheetNames>
    <sheetDataSet>
      <sheetData sheetId="0">
        <row r="7">
          <cell r="B7" t="str">
            <v>1. Formar talento humano con capacidad emprendedora</v>
          </cell>
        </row>
      </sheetData>
      <sheetData sheetId="1"/>
      <sheetData sheetId="2"/>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Vicerrectoria Administrativa"/>
    </sheetNames>
    <sheetDataSet>
      <sheetData sheetId="0"/>
      <sheetData sheetId="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2018"/>
      <sheetName val="Detalle POA"/>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2018"/>
      <sheetName val="Detalle POA"/>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66"/>
  <sheetViews>
    <sheetView view="pageBreakPreview" zoomScale="85" zoomScaleNormal="101" zoomScaleSheetLayoutView="85" workbookViewId="0">
      <pane xSplit="3" ySplit="6" topLeftCell="D7" activePane="bottomRight" state="frozen"/>
      <selection pane="topRight" activeCell="D1" sqref="D1"/>
      <selection pane="bottomLeft" activeCell="A3" sqref="A3"/>
      <selection pane="bottomRight" activeCell="G4" sqref="G4"/>
    </sheetView>
  </sheetViews>
  <sheetFormatPr baseColWidth="10" defaultColWidth="17.28515625" defaultRowHeight="15" customHeight="1" x14ac:dyDescent="0.2"/>
  <cols>
    <col min="1" max="1" width="5.7109375" style="7" customWidth="1"/>
    <col min="2" max="5" width="45.7109375" style="7" customWidth="1"/>
    <col min="6" max="6" width="3.7109375" style="7" customWidth="1"/>
    <col min="7" max="23" width="10.7109375" style="7" customWidth="1"/>
    <col min="24" max="16384" width="17.28515625" style="7"/>
  </cols>
  <sheetData>
    <row r="3" spans="1:23" ht="26.25" x14ac:dyDescent="0.2">
      <c r="B3" s="214" t="s">
        <v>99</v>
      </c>
      <c r="C3" s="214"/>
      <c r="D3" s="214"/>
      <c r="E3" s="214"/>
    </row>
    <row r="5" spans="1:23" ht="13.5" customHeight="1" thickBot="1" x14ac:dyDescent="0.25">
      <c r="A5" s="5"/>
      <c r="B5" s="5"/>
      <c r="C5" s="5"/>
      <c r="D5" s="6"/>
      <c r="E5" s="6"/>
      <c r="F5" s="5"/>
      <c r="G5" s="5"/>
      <c r="H5" s="5"/>
      <c r="I5" s="5"/>
      <c r="J5" s="5"/>
      <c r="K5" s="5"/>
      <c r="L5" s="5"/>
      <c r="M5" s="5"/>
      <c r="N5" s="5"/>
      <c r="O5" s="5"/>
      <c r="P5" s="5"/>
      <c r="Q5" s="5"/>
      <c r="R5" s="5"/>
      <c r="S5" s="5"/>
      <c r="T5" s="5"/>
      <c r="U5" s="5"/>
      <c r="V5" s="5"/>
      <c r="W5" s="5"/>
    </row>
    <row r="6" spans="1:23" ht="26.25" customHeight="1" x14ac:dyDescent="0.2">
      <c r="A6" s="8"/>
      <c r="B6" s="18" t="s">
        <v>0</v>
      </c>
      <c r="C6" s="18" t="s">
        <v>1</v>
      </c>
      <c r="D6" s="18" t="s">
        <v>2</v>
      </c>
      <c r="E6" s="18" t="s">
        <v>12</v>
      </c>
      <c r="F6" s="8"/>
      <c r="G6" s="8"/>
      <c r="H6" s="8"/>
      <c r="I6" s="8"/>
      <c r="J6" s="8"/>
      <c r="K6" s="8"/>
      <c r="L6" s="8"/>
      <c r="M6" s="8"/>
      <c r="N6" s="8"/>
      <c r="O6" s="8"/>
      <c r="P6" s="8"/>
      <c r="Q6" s="8"/>
      <c r="R6" s="8"/>
      <c r="S6" s="8"/>
      <c r="T6" s="8"/>
      <c r="U6" s="8"/>
      <c r="V6" s="8"/>
      <c r="W6" s="8"/>
    </row>
    <row r="7" spans="1:23" s="24" customFormat="1" ht="45" x14ac:dyDescent="0.25">
      <c r="A7" s="22"/>
      <c r="B7" s="23" t="s">
        <v>90</v>
      </c>
      <c r="C7" s="19" t="s">
        <v>20</v>
      </c>
      <c r="D7" s="20" t="s">
        <v>29</v>
      </c>
      <c r="E7" s="20" t="s">
        <v>53</v>
      </c>
      <c r="F7" s="22"/>
      <c r="G7" s="22"/>
      <c r="H7" s="22"/>
      <c r="I7" s="22"/>
      <c r="J7" s="22"/>
      <c r="K7" s="22"/>
      <c r="L7" s="22"/>
      <c r="M7" s="22"/>
      <c r="N7" s="22"/>
      <c r="O7" s="22"/>
      <c r="P7" s="22"/>
      <c r="Q7" s="22"/>
      <c r="R7" s="22"/>
      <c r="S7" s="22"/>
      <c r="T7" s="22"/>
      <c r="U7" s="22"/>
      <c r="V7" s="22"/>
      <c r="W7" s="22"/>
    </row>
    <row r="8" spans="1:23" s="24" customFormat="1" ht="30" x14ac:dyDescent="0.25">
      <c r="A8" s="22"/>
      <c r="B8" s="23" t="s">
        <v>91</v>
      </c>
      <c r="C8" s="19" t="s">
        <v>21</v>
      </c>
      <c r="D8" s="21" t="s">
        <v>30</v>
      </c>
      <c r="E8" s="20" t="s">
        <v>54</v>
      </c>
      <c r="F8" s="22"/>
      <c r="G8" s="22"/>
      <c r="H8" s="22"/>
      <c r="I8" s="22"/>
      <c r="J8" s="22"/>
      <c r="K8" s="22"/>
      <c r="L8" s="22"/>
      <c r="M8" s="22"/>
      <c r="N8" s="22"/>
      <c r="O8" s="22"/>
      <c r="P8" s="22"/>
      <c r="Q8" s="22"/>
      <c r="R8" s="22"/>
      <c r="S8" s="22"/>
      <c r="T8" s="22"/>
      <c r="U8" s="22"/>
      <c r="V8" s="22"/>
      <c r="W8" s="22"/>
    </row>
    <row r="9" spans="1:23" s="24" customFormat="1" ht="30" x14ac:dyDescent="0.25">
      <c r="A9" s="22"/>
      <c r="B9" s="25" t="s">
        <v>89</v>
      </c>
      <c r="C9" s="19" t="s">
        <v>22</v>
      </c>
      <c r="D9" s="21" t="s">
        <v>31</v>
      </c>
      <c r="E9" s="21" t="s">
        <v>55</v>
      </c>
      <c r="F9" s="22"/>
      <c r="G9" s="22"/>
      <c r="H9" s="22"/>
      <c r="I9" s="22"/>
      <c r="J9" s="22"/>
      <c r="K9" s="22"/>
      <c r="L9" s="22"/>
      <c r="M9" s="22"/>
      <c r="N9" s="22"/>
      <c r="O9" s="22"/>
      <c r="P9" s="22"/>
      <c r="Q9" s="22"/>
      <c r="R9" s="22"/>
      <c r="S9" s="22"/>
      <c r="T9" s="22"/>
      <c r="U9" s="22"/>
      <c r="V9" s="22"/>
      <c r="W9" s="22"/>
    </row>
    <row r="10" spans="1:23" s="24" customFormat="1" ht="30" x14ac:dyDescent="0.25">
      <c r="A10" s="22"/>
      <c r="B10" s="23" t="s">
        <v>92</v>
      </c>
      <c r="C10" s="19" t="s">
        <v>23</v>
      </c>
      <c r="D10" s="20" t="s">
        <v>32</v>
      </c>
      <c r="E10" s="20" t="s">
        <v>56</v>
      </c>
      <c r="F10" s="22"/>
      <c r="G10" s="22"/>
      <c r="H10" s="22"/>
      <c r="I10" s="22"/>
      <c r="J10" s="22"/>
      <c r="K10" s="22"/>
      <c r="L10" s="22"/>
      <c r="M10" s="22"/>
      <c r="N10" s="22"/>
      <c r="O10" s="22"/>
      <c r="P10" s="22"/>
      <c r="Q10" s="22"/>
      <c r="R10" s="22"/>
      <c r="S10" s="22"/>
      <c r="T10" s="22"/>
      <c r="U10" s="22"/>
      <c r="V10" s="22"/>
      <c r="W10" s="22"/>
    </row>
    <row r="11" spans="1:23" s="24" customFormat="1" ht="60" x14ac:dyDescent="0.25">
      <c r="A11" s="22"/>
      <c r="B11" s="26" t="s">
        <v>93</v>
      </c>
      <c r="C11" s="19" t="s">
        <v>24</v>
      </c>
      <c r="D11" s="21" t="s">
        <v>33</v>
      </c>
      <c r="E11" s="21" t="s">
        <v>57</v>
      </c>
      <c r="F11" s="22"/>
      <c r="G11" s="22"/>
      <c r="H11" s="22"/>
      <c r="I11" s="22"/>
      <c r="J11" s="22"/>
      <c r="K11" s="22"/>
      <c r="L11" s="22"/>
      <c r="M11" s="22"/>
      <c r="N11" s="22"/>
      <c r="O11" s="22"/>
      <c r="P11" s="22"/>
      <c r="Q11" s="22"/>
      <c r="R11" s="22"/>
      <c r="S11" s="22"/>
      <c r="T11" s="22"/>
      <c r="U11" s="22"/>
      <c r="V11" s="22"/>
      <c r="W11" s="22"/>
    </row>
    <row r="12" spans="1:23" s="24" customFormat="1" ht="30" x14ac:dyDescent="0.25">
      <c r="A12" s="22"/>
      <c r="C12" s="19" t="s">
        <v>25</v>
      </c>
      <c r="D12" s="20" t="s">
        <v>34</v>
      </c>
      <c r="E12" s="20" t="s">
        <v>58</v>
      </c>
      <c r="F12" s="22"/>
      <c r="G12" s="22"/>
      <c r="H12" s="22"/>
      <c r="I12" s="22"/>
      <c r="J12" s="22"/>
      <c r="K12" s="22"/>
      <c r="L12" s="22"/>
      <c r="M12" s="22"/>
      <c r="N12" s="22"/>
      <c r="O12" s="22"/>
      <c r="P12" s="22"/>
      <c r="Q12" s="22"/>
      <c r="R12" s="22"/>
      <c r="S12" s="22"/>
      <c r="T12" s="22"/>
      <c r="U12" s="22"/>
      <c r="V12" s="22"/>
      <c r="W12" s="22"/>
    </row>
    <row r="13" spans="1:23" s="24" customFormat="1" ht="30" x14ac:dyDescent="0.25">
      <c r="A13" s="22"/>
      <c r="C13" s="19" t="s">
        <v>26</v>
      </c>
      <c r="D13" s="21" t="s">
        <v>35</v>
      </c>
      <c r="E13" s="20" t="s">
        <v>59</v>
      </c>
      <c r="F13" s="22"/>
      <c r="G13" s="22"/>
      <c r="H13" s="22"/>
      <c r="I13" s="22"/>
      <c r="J13" s="22"/>
      <c r="K13" s="22"/>
      <c r="L13" s="22"/>
      <c r="M13" s="22"/>
      <c r="N13" s="22"/>
      <c r="O13" s="22"/>
      <c r="P13" s="22"/>
      <c r="Q13" s="22"/>
      <c r="R13" s="22"/>
      <c r="S13" s="22"/>
      <c r="T13" s="22"/>
      <c r="U13" s="22"/>
      <c r="V13" s="22"/>
      <c r="W13" s="22"/>
    </row>
    <row r="14" spans="1:23" s="24" customFormat="1" ht="45" x14ac:dyDescent="0.25">
      <c r="A14" s="22"/>
      <c r="C14" s="19" t="s">
        <v>27</v>
      </c>
      <c r="D14" s="21" t="s">
        <v>36</v>
      </c>
      <c r="E14" s="21" t="s">
        <v>60</v>
      </c>
      <c r="F14" s="22"/>
      <c r="G14" s="22"/>
      <c r="H14" s="22"/>
      <c r="I14" s="22"/>
      <c r="J14" s="22"/>
      <c r="K14" s="22"/>
      <c r="L14" s="22"/>
      <c r="M14" s="22"/>
      <c r="N14" s="22"/>
      <c r="O14" s="22"/>
      <c r="P14" s="22"/>
      <c r="Q14" s="22"/>
      <c r="R14" s="22"/>
      <c r="S14" s="22"/>
      <c r="T14" s="22"/>
      <c r="U14" s="22"/>
      <c r="V14" s="22"/>
      <c r="W14" s="22"/>
    </row>
    <row r="15" spans="1:23" s="24" customFormat="1" ht="30" x14ac:dyDescent="0.25">
      <c r="A15" s="22"/>
      <c r="C15" s="19" t="s">
        <v>28</v>
      </c>
      <c r="D15" s="21" t="s">
        <v>37</v>
      </c>
      <c r="E15" s="20" t="s">
        <v>61</v>
      </c>
      <c r="F15" s="22"/>
      <c r="G15" s="22"/>
      <c r="H15" s="22"/>
      <c r="I15" s="22"/>
      <c r="J15" s="22"/>
      <c r="K15" s="22"/>
      <c r="L15" s="22"/>
      <c r="M15" s="22"/>
      <c r="N15" s="22"/>
      <c r="O15" s="22"/>
      <c r="P15" s="22"/>
      <c r="Q15" s="22"/>
      <c r="R15" s="22"/>
      <c r="S15" s="22"/>
      <c r="T15" s="22"/>
      <c r="U15" s="22"/>
      <c r="V15" s="22"/>
      <c r="W15" s="22"/>
    </row>
    <row r="16" spans="1:23" s="24" customFormat="1" ht="30" x14ac:dyDescent="0.25">
      <c r="A16" s="22"/>
      <c r="C16" s="22"/>
      <c r="D16" s="21" t="s">
        <v>38</v>
      </c>
      <c r="E16" s="20" t="s">
        <v>62</v>
      </c>
      <c r="F16" s="22"/>
      <c r="G16" s="22"/>
      <c r="H16" s="22"/>
      <c r="I16" s="22"/>
      <c r="J16" s="22"/>
      <c r="K16" s="22"/>
      <c r="L16" s="22"/>
      <c r="M16" s="22"/>
      <c r="N16" s="22"/>
      <c r="O16" s="22"/>
      <c r="P16" s="22"/>
      <c r="Q16" s="22"/>
      <c r="R16" s="22"/>
      <c r="S16" s="22"/>
      <c r="T16" s="22"/>
      <c r="U16" s="22"/>
      <c r="V16" s="22"/>
      <c r="W16" s="22"/>
    </row>
    <row r="17" spans="1:23" s="24" customFormat="1" ht="45" x14ac:dyDescent="0.25">
      <c r="A17" s="22"/>
      <c r="C17" s="22"/>
      <c r="D17" s="20" t="s">
        <v>39</v>
      </c>
      <c r="E17" s="21" t="s">
        <v>63</v>
      </c>
      <c r="F17" s="22"/>
      <c r="G17" s="22"/>
      <c r="H17" s="22"/>
      <c r="I17" s="22"/>
      <c r="J17" s="22"/>
      <c r="K17" s="22"/>
      <c r="L17" s="22"/>
      <c r="M17" s="22"/>
      <c r="N17" s="22"/>
      <c r="O17" s="22"/>
      <c r="P17" s="22"/>
      <c r="Q17" s="22"/>
      <c r="R17" s="22"/>
      <c r="S17" s="22"/>
      <c r="T17" s="22"/>
      <c r="U17" s="22"/>
      <c r="V17" s="22"/>
      <c r="W17" s="22"/>
    </row>
    <row r="18" spans="1:23" s="24" customFormat="1" ht="30" x14ac:dyDescent="0.25">
      <c r="A18" s="22"/>
      <c r="C18" s="22"/>
      <c r="D18" s="21" t="s">
        <v>40</v>
      </c>
      <c r="E18" s="20" t="s">
        <v>64</v>
      </c>
      <c r="F18" s="22"/>
      <c r="G18" s="22"/>
      <c r="H18" s="22"/>
      <c r="I18" s="22"/>
      <c r="J18" s="22"/>
      <c r="K18" s="22"/>
      <c r="L18" s="22"/>
      <c r="M18" s="22"/>
      <c r="N18" s="22"/>
      <c r="O18" s="22"/>
      <c r="P18" s="22"/>
      <c r="Q18" s="22"/>
      <c r="R18" s="22"/>
      <c r="S18" s="22"/>
      <c r="T18" s="22"/>
      <c r="U18" s="22"/>
      <c r="V18" s="22"/>
      <c r="W18" s="22"/>
    </row>
    <row r="19" spans="1:23" s="24" customFormat="1" ht="45" x14ac:dyDescent="0.25">
      <c r="A19" s="22"/>
      <c r="C19" s="22"/>
      <c r="D19" s="20" t="s">
        <v>41</v>
      </c>
      <c r="E19" s="21" t="s">
        <v>65</v>
      </c>
      <c r="F19" s="22"/>
      <c r="G19" s="22"/>
      <c r="H19" s="22"/>
      <c r="I19" s="22"/>
      <c r="J19" s="22"/>
      <c r="K19" s="22"/>
      <c r="L19" s="22"/>
      <c r="M19" s="22"/>
      <c r="N19" s="22"/>
      <c r="O19" s="22"/>
      <c r="P19" s="22"/>
      <c r="Q19" s="22"/>
      <c r="R19" s="22"/>
      <c r="S19" s="22"/>
      <c r="T19" s="22"/>
      <c r="U19" s="22"/>
      <c r="V19" s="22"/>
      <c r="W19" s="22"/>
    </row>
    <row r="20" spans="1:23" s="24" customFormat="1" ht="30" x14ac:dyDescent="0.25">
      <c r="A20" s="22"/>
      <c r="C20" s="22"/>
      <c r="D20" s="21" t="s">
        <v>42</v>
      </c>
      <c r="E20" s="21" t="s">
        <v>66</v>
      </c>
      <c r="F20" s="22"/>
      <c r="G20" s="22"/>
      <c r="H20" s="22"/>
      <c r="I20" s="22"/>
      <c r="J20" s="22"/>
      <c r="K20" s="22"/>
      <c r="L20" s="22"/>
      <c r="M20" s="22"/>
      <c r="N20" s="22"/>
      <c r="O20" s="22"/>
      <c r="P20" s="22"/>
      <c r="Q20" s="22"/>
      <c r="R20" s="22"/>
      <c r="S20" s="22"/>
      <c r="T20" s="22"/>
      <c r="U20" s="22"/>
      <c r="V20" s="22"/>
      <c r="W20" s="22"/>
    </row>
    <row r="21" spans="1:23" s="24" customFormat="1" ht="30" x14ac:dyDescent="0.25">
      <c r="A21" s="22"/>
      <c r="C21" s="22"/>
      <c r="D21" s="21" t="s">
        <v>43</v>
      </c>
      <c r="E21" s="20" t="s">
        <v>67</v>
      </c>
      <c r="F21" s="22"/>
      <c r="G21" s="22"/>
      <c r="H21" s="22"/>
      <c r="I21" s="22"/>
      <c r="J21" s="22"/>
      <c r="K21" s="22"/>
      <c r="L21" s="22"/>
      <c r="M21" s="22"/>
      <c r="N21" s="22"/>
      <c r="O21" s="22"/>
      <c r="P21" s="22"/>
      <c r="Q21" s="22"/>
      <c r="R21" s="22"/>
      <c r="S21" s="22"/>
      <c r="T21" s="22"/>
      <c r="U21" s="22"/>
      <c r="V21" s="22"/>
      <c r="W21" s="22"/>
    </row>
    <row r="22" spans="1:23" s="24" customFormat="1" ht="30" x14ac:dyDescent="0.25">
      <c r="A22" s="22"/>
      <c r="C22" s="22"/>
      <c r="D22" s="20" t="s">
        <v>44</v>
      </c>
      <c r="E22" s="20" t="s">
        <v>68</v>
      </c>
      <c r="F22" s="22"/>
      <c r="G22" s="22"/>
      <c r="H22" s="22"/>
      <c r="I22" s="22"/>
      <c r="J22" s="22"/>
      <c r="K22" s="22"/>
      <c r="L22" s="22"/>
      <c r="M22" s="22"/>
      <c r="N22" s="22"/>
      <c r="O22" s="22"/>
      <c r="P22" s="22"/>
      <c r="Q22" s="22"/>
      <c r="R22" s="22"/>
      <c r="S22" s="22"/>
      <c r="T22" s="22"/>
      <c r="U22" s="22"/>
      <c r="V22" s="22"/>
      <c r="W22" s="22"/>
    </row>
    <row r="23" spans="1:23" s="24" customFormat="1" ht="30" x14ac:dyDescent="0.25">
      <c r="A23" s="22"/>
      <c r="C23" s="22"/>
      <c r="D23" s="21" t="s">
        <v>45</v>
      </c>
      <c r="E23" s="20" t="s">
        <v>69</v>
      </c>
      <c r="F23" s="22"/>
      <c r="G23" s="22"/>
      <c r="H23" s="22"/>
      <c r="I23" s="22"/>
      <c r="J23" s="22"/>
      <c r="K23" s="22"/>
      <c r="L23" s="22"/>
      <c r="M23" s="22"/>
      <c r="N23" s="22"/>
      <c r="O23" s="22"/>
      <c r="P23" s="22"/>
      <c r="Q23" s="22"/>
      <c r="R23" s="22"/>
      <c r="S23" s="22"/>
      <c r="T23" s="22"/>
      <c r="U23" s="22"/>
      <c r="V23" s="22"/>
      <c r="W23" s="22"/>
    </row>
    <row r="24" spans="1:23" s="24" customFormat="1" ht="30" x14ac:dyDescent="0.25">
      <c r="A24" s="22"/>
      <c r="C24" s="22"/>
      <c r="D24" s="20" t="s">
        <v>46</v>
      </c>
      <c r="E24" s="20" t="s">
        <v>70</v>
      </c>
      <c r="F24" s="22"/>
      <c r="G24" s="22"/>
      <c r="H24" s="22"/>
      <c r="I24" s="22"/>
      <c r="J24" s="22"/>
      <c r="K24" s="22"/>
      <c r="L24" s="22"/>
      <c r="M24" s="22"/>
      <c r="N24" s="22"/>
      <c r="O24" s="22"/>
      <c r="P24" s="22"/>
      <c r="Q24" s="22"/>
      <c r="R24" s="22"/>
      <c r="S24" s="22"/>
      <c r="T24" s="22"/>
      <c r="U24" s="22"/>
      <c r="V24" s="22"/>
      <c r="W24" s="22"/>
    </row>
    <row r="25" spans="1:23" s="24" customFormat="1" x14ac:dyDescent="0.25">
      <c r="A25" s="22"/>
      <c r="C25" s="22"/>
      <c r="D25" s="20" t="s">
        <v>47</v>
      </c>
      <c r="E25" s="21" t="s">
        <v>94</v>
      </c>
      <c r="F25" s="22"/>
      <c r="G25" s="22"/>
      <c r="H25" s="22"/>
      <c r="I25" s="22"/>
      <c r="J25" s="22"/>
      <c r="K25" s="22"/>
      <c r="L25" s="22"/>
      <c r="M25" s="22"/>
      <c r="N25" s="22"/>
      <c r="O25" s="22"/>
      <c r="P25" s="22"/>
      <c r="Q25" s="22"/>
      <c r="R25" s="22"/>
      <c r="S25" s="22"/>
      <c r="T25" s="22"/>
      <c r="U25" s="22"/>
      <c r="V25" s="22"/>
      <c r="W25" s="22"/>
    </row>
    <row r="26" spans="1:23" s="24" customFormat="1" x14ac:dyDescent="0.25">
      <c r="A26" s="22"/>
      <c r="C26" s="22"/>
      <c r="D26" s="20" t="s">
        <v>48</v>
      </c>
      <c r="E26" s="20" t="s">
        <v>95</v>
      </c>
      <c r="F26" s="22"/>
      <c r="G26" s="22"/>
      <c r="H26" s="22"/>
      <c r="I26" s="22"/>
      <c r="J26" s="22"/>
      <c r="K26" s="22"/>
      <c r="L26" s="22"/>
      <c r="M26" s="22"/>
      <c r="N26" s="22"/>
      <c r="O26" s="22"/>
      <c r="P26" s="22"/>
      <c r="Q26" s="22"/>
      <c r="R26" s="22"/>
      <c r="S26" s="22"/>
      <c r="T26" s="22"/>
      <c r="U26" s="22"/>
      <c r="V26" s="22"/>
      <c r="W26" s="22"/>
    </row>
    <row r="27" spans="1:23" s="24" customFormat="1" ht="30" x14ac:dyDescent="0.25">
      <c r="A27" s="22"/>
      <c r="C27" s="22"/>
      <c r="D27" s="20" t="s">
        <v>49</v>
      </c>
      <c r="E27" s="20" t="s">
        <v>71</v>
      </c>
      <c r="F27" s="22"/>
      <c r="G27" s="22"/>
      <c r="H27" s="22"/>
      <c r="I27" s="22"/>
      <c r="J27" s="22"/>
      <c r="K27" s="22"/>
      <c r="L27" s="22"/>
      <c r="M27" s="22"/>
      <c r="N27" s="22"/>
      <c r="O27" s="22"/>
      <c r="P27" s="22"/>
      <c r="Q27" s="22"/>
      <c r="R27" s="22"/>
      <c r="S27" s="22"/>
      <c r="T27" s="22"/>
      <c r="U27" s="22"/>
      <c r="V27" s="22"/>
      <c r="W27" s="22"/>
    </row>
    <row r="28" spans="1:23" s="24" customFormat="1" ht="30" x14ac:dyDescent="0.25">
      <c r="A28" s="22"/>
      <c r="C28" s="22"/>
      <c r="D28" s="20" t="s">
        <v>50</v>
      </c>
      <c r="E28" s="21" t="s">
        <v>72</v>
      </c>
      <c r="F28" s="22"/>
      <c r="G28" s="22"/>
      <c r="H28" s="22"/>
      <c r="I28" s="22"/>
      <c r="J28" s="22"/>
      <c r="K28" s="22"/>
      <c r="L28" s="22"/>
      <c r="M28" s="22"/>
      <c r="N28" s="22"/>
      <c r="O28" s="22"/>
      <c r="P28" s="22"/>
      <c r="Q28" s="22"/>
      <c r="R28" s="22"/>
      <c r="S28" s="22"/>
      <c r="T28" s="22"/>
      <c r="U28" s="22"/>
      <c r="V28" s="22"/>
      <c r="W28" s="22"/>
    </row>
    <row r="29" spans="1:23" s="24" customFormat="1" ht="30" x14ac:dyDescent="0.25">
      <c r="A29" s="22"/>
      <c r="C29" s="22"/>
      <c r="D29" s="20" t="s">
        <v>51</v>
      </c>
      <c r="E29" s="21" t="s">
        <v>73</v>
      </c>
      <c r="F29" s="22"/>
      <c r="G29" s="22"/>
      <c r="H29" s="22"/>
      <c r="I29" s="22"/>
      <c r="J29" s="22"/>
      <c r="K29" s="22"/>
      <c r="L29" s="22"/>
      <c r="M29" s="22"/>
      <c r="N29" s="22"/>
      <c r="O29" s="22"/>
      <c r="P29" s="22"/>
      <c r="Q29" s="22"/>
      <c r="R29" s="22"/>
      <c r="S29" s="22"/>
      <c r="T29" s="22"/>
      <c r="U29" s="22"/>
      <c r="V29" s="22"/>
      <c r="W29" s="22"/>
    </row>
    <row r="30" spans="1:23" s="24" customFormat="1" ht="45" x14ac:dyDescent="0.25">
      <c r="A30" s="22"/>
      <c r="C30" s="22"/>
      <c r="D30" s="20" t="s">
        <v>52</v>
      </c>
      <c r="E30" s="20" t="s">
        <v>74</v>
      </c>
      <c r="F30" s="22"/>
      <c r="G30" s="22"/>
      <c r="H30" s="22"/>
      <c r="I30" s="22"/>
      <c r="J30" s="22"/>
      <c r="K30" s="22"/>
      <c r="L30" s="22"/>
      <c r="M30" s="22"/>
      <c r="N30" s="22"/>
      <c r="O30" s="22"/>
      <c r="P30" s="22"/>
      <c r="Q30" s="22"/>
      <c r="R30" s="22"/>
      <c r="S30" s="22"/>
      <c r="T30" s="22"/>
      <c r="U30" s="22"/>
      <c r="V30" s="22"/>
      <c r="W30" s="22"/>
    </row>
    <row r="31" spans="1:23" s="24" customFormat="1" ht="30" x14ac:dyDescent="0.25">
      <c r="A31" s="22"/>
      <c r="C31" s="22"/>
      <c r="E31" s="20" t="s">
        <v>75</v>
      </c>
      <c r="F31" s="22"/>
      <c r="G31" s="22"/>
      <c r="H31" s="22"/>
      <c r="I31" s="22"/>
      <c r="J31" s="22"/>
      <c r="K31" s="22"/>
      <c r="L31" s="22"/>
      <c r="M31" s="22"/>
      <c r="N31" s="22"/>
      <c r="O31" s="22"/>
      <c r="P31" s="22"/>
      <c r="Q31" s="22"/>
      <c r="R31" s="22"/>
      <c r="S31" s="22"/>
      <c r="T31" s="22"/>
      <c r="U31" s="22"/>
      <c r="V31" s="22"/>
      <c r="W31" s="22"/>
    </row>
    <row r="32" spans="1:23" s="24" customFormat="1" x14ac:dyDescent="0.25">
      <c r="A32" s="22"/>
      <c r="C32" s="22"/>
      <c r="E32" s="20" t="s">
        <v>76</v>
      </c>
      <c r="F32" s="22"/>
      <c r="G32" s="22"/>
      <c r="H32" s="22"/>
      <c r="I32" s="22"/>
      <c r="J32" s="22"/>
      <c r="K32" s="22"/>
      <c r="L32" s="22"/>
      <c r="M32" s="22"/>
      <c r="N32" s="22"/>
      <c r="O32" s="22"/>
      <c r="P32" s="22"/>
      <c r="Q32" s="22"/>
      <c r="R32" s="22"/>
      <c r="S32" s="22"/>
      <c r="T32" s="22"/>
      <c r="U32" s="22"/>
      <c r="V32" s="22"/>
      <c r="W32" s="22"/>
    </row>
    <row r="33" spans="1:23" s="24" customFormat="1" ht="30" x14ac:dyDescent="0.25">
      <c r="A33" s="22"/>
      <c r="C33" s="22"/>
      <c r="E33" s="20" t="s">
        <v>77</v>
      </c>
      <c r="F33" s="22"/>
      <c r="G33" s="22"/>
      <c r="H33" s="22"/>
      <c r="I33" s="22"/>
      <c r="J33" s="22"/>
      <c r="K33" s="22"/>
      <c r="L33" s="22"/>
      <c r="M33" s="22"/>
      <c r="N33" s="22"/>
      <c r="O33" s="22"/>
      <c r="P33" s="22"/>
      <c r="Q33" s="22"/>
      <c r="R33" s="22"/>
      <c r="S33" s="22"/>
      <c r="T33" s="22"/>
      <c r="U33" s="22"/>
      <c r="V33" s="22"/>
      <c r="W33" s="22"/>
    </row>
    <row r="34" spans="1:23" s="24" customFormat="1" ht="30" x14ac:dyDescent="0.25">
      <c r="A34" s="22"/>
      <c r="C34" s="22"/>
      <c r="E34" s="20" t="s">
        <v>78</v>
      </c>
      <c r="F34" s="22"/>
      <c r="G34" s="22"/>
      <c r="H34" s="22"/>
      <c r="I34" s="22"/>
      <c r="J34" s="22"/>
      <c r="K34" s="22"/>
      <c r="L34" s="22"/>
      <c r="M34" s="22"/>
      <c r="N34" s="22"/>
      <c r="O34" s="22"/>
      <c r="P34" s="22"/>
      <c r="Q34" s="22"/>
      <c r="R34" s="22"/>
      <c r="S34" s="22"/>
      <c r="T34" s="22"/>
      <c r="U34" s="22"/>
      <c r="V34" s="22"/>
      <c r="W34" s="22"/>
    </row>
    <row r="35" spans="1:23" s="24" customFormat="1" x14ac:dyDescent="0.25">
      <c r="A35" s="22"/>
      <c r="C35" s="22"/>
      <c r="E35" s="20" t="s">
        <v>79</v>
      </c>
      <c r="F35" s="22"/>
      <c r="G35" s="22"/>
      <c r="H35" s="22"/>
      <c r="I35" s="22"/>
      <c r="J35" s="22"/>
      <c r="K35" s="22"/>
      <c r="L35" s="22"/>
      <c r="M35" s="22"/>
      <c r="N35" s="22"/>
      <c r="O35" s="22"/>
      <c r="P35" s="22"/>
      <c r="Q35" s="22"/>
      <c r="R35" s="22"/>
      <c r="S35" s="22"/>
      <c r="T35" s="22"/>
      <c r="U35" s="22"/>
      <c r="V35" s="22"/>
      <c r="W35" s="22"/>
    </row>
    <row r="36" spans="1:23" s="24" customFormat="1" ht="30" x14ac:dyDescent="0.25">
      <c r="A36" s="22"/>
      <c r="C36" s="22"/>
      <c r="E36" s="20" t="s">
        <v>80</v>
      </c>
      <c r="F36" s="22"/>
      <c r="G36" s="22"/>
      <c r="H36" s="22"/>
      <c r="I36" s="22"/>
      <c r="J36" s="22"/>
      <c r="K36" s="22"/>
      <c r="L36" s="22"/>
      <c r="M36" s="22"/>
      <c r="N36" s="22"/>
      <c r="O36" s="22"/>
      <c r="P36" s="22"/>
      <c r="Q36" s="22"/>
      <c r="R36" s="22"/>
      <c r="S36" s="22"/>
      <c r="T36" s="22"/>
      <c r="U36" s="22"/>
      <c r="V36" s="22"/>
      <c r="W36" s="22"/>
    </row>
    <row r="37" spans="1:23" s="24" customFormat="1" x14ac:dyDescent="0.25">
      <c r="A37" s="22"/>
      <c r="C37" s="22"/>
      <c r="E37" s="20" t="s">
        <v>81</v>
      </c>
      <c r="F37" s="22"/>
      <c r="G37" s="22"/>
      <c r="H37" s="22"/>
      <c r="I37" s="22"/>
      <c r="J37" s="22"/>
      <c r="K37" s="22"/>
      <c r="L37" s="22"/>
      <c r="M37" s="22"/>
      <c r="N37" s="22"/>
      <c r="O37" s="22"/>
      <c r="P37" s="22"/>
      <c r="Q37" s="22"/>
      <c r="R37" s="22"/>
      <c r="S37" s="22"/>
      <c r="T37" s="22"/>
      <c r="U37" s="22"/>
      <c r="V37" s="22"/>
      <c r="W37" s="22"/>
    </row>
    <row r="38" spans="1:23" s="24" customFormat="1" ht="30" x14ac:dyDescent="0.25">
      <c r="A38" s="22"/>
      <c r="C38" s="22"/>
      <c r="E38" s="20" t="s">
        <v>82</v>
      </c>
      <c r="F38" s="22"/>
      <c r="G38" s="22"/>
      <c r="H38" s="22"/>
      <c r="I38" s="22"/>
      <c r="J38" s="22"/>
      <c r="K38" s="22"/>
      <c r="L38" s="22"/>
      <c r="M38" s="22"/>
      <c r="N38" s="22"/>
      <c r="O38" s="22"/>
      <c r="P38" s="22"/>
      <c r="Q38" s="22"/>
      <c r="R38" s="22"/>
      <c r="S38" s="22"/>
      <c r="T38" s="22"/>
      <c r="U38" s="22"/>
      <c r="V38" s="22"/>
      <c r="W38" s="22"/>
    </row>
    <row r="39" spans="1:23" s="24" customFormat="1" ht="30" x14ac:dyDescent="0.25">
      <c r="A39" s="22"/>
      <c r="C39" s="22"/>
      <c r="E39" s="20" t="s">
        <v>83</v>
      </c>
      <c r="F39" s="22"/>
      <c r="G39" s="22"/>
      <c r="H39" s="22"/>
      <c r="I39" s="22"/>
      <c r="J39" s="22"/>
      <c r="K39" s="22"/>
      <c r="L39" s="22"/>
      <c r="M39" s="22"/>
      <c r="N39" s="22"/>
      <c r="O39" s="22"/>
      <c r="P39" s="22"/>
      <c r="Q39" s="22"/>
      <c r="R39" s="22"/>
      <c r="S39" s="22"/>
      <c r="T39" s="22"/>
      <c r="U39" s="22"/>
      <c r="V39" s="22"/>
      <c r="W39" s="22"/>
    </row>
    <row r="40" spans="1:23" s="24" customFormat="1" ht="30" x14ac:dyDescent="0.25">
      <c r="A40" s="22"/>
      <c r="C40" s="22"/>
      <c r="E40" s="20" t="s">
        <v>84</v>
      </c>
      <c r="F40" s="22"/>
      <c r="G40" s="22"/>
      <c r="H40" s="22"/>
      <c r="I40" s="22"/>
      <c r="J40" s="22"/>
      <c r="K40" s="22"/>
      <c r="L40" s="22"/>
      <c r="M40" s="22"/>
      <c r="N40" s="22"/>
      <c r="O40" s="22"/>
      <c r="P40" s="22"/>
      <c r="Q40" s="22"/>
      <c r="R40" s="22"/>
      <c r="S40" s="22"/>
      <c r="T40" s="22"/>
      <c r="U40" s="22"/>
      <c r="V40" s="22"/>
      <c r="W40" s="22"/>
    </row>
    <row r="41" spans="1:23" s="24" customFormat="1" ht="30" x14ac:dyDescent="0.25">
      <c r="A41" s="22"/>
      <c r="C41" s="22"/>
      <c r="E41" s="20" t="s">
        <v>85</v>
      </c>
      <c r="F41" s="22"/>
      <c r="G41" s="22"/>
      <c r="H41" s="22"/>
      <c r="I41" s="22"/>
      <c r="J41" s="22"/>
      <c r="K41" s="22"/>
      <c r="L41" s="22"/>
      <c r="M41" s="22"/>
      <c r="N41" s="22"/>
      <c r="O41" s="22"/>
      <c r="P41" s="22"/>
      <c r="Q41" s="22"/>
      <c r="R41" s="22"/>
      <c r="S41" s="22"/>
      <c r="T41" s="22"/>
      <c r="U41" s="22"/>
      <c r="V41" s="22"/>
      <c r="W41" s="22"/>
    </row>
    <row r="42" spans="1:23" s="24" customFormat="1" ht="30" x14ac:dyDescent="0.25">
      <c r="A42" s="22"/>
      <c r="C42" s="22"/>
      <c r="E42" s="20" t="s">
        <v>86</v>
      </c>
      <c r="F42" s="22"/>
      <c r="G42" s="22"/>
      <c r="H42" s="22"/>
      <c r="I42" s="22"/>
      <c r="J42" s="22"/>
      <c r="K42" s="22"/>
      <c r="L42" s="22"/>
      <c r="M42" s="22"/>
      <c r="N42" s="22"/>
      <c r="O42" s="22"/>
      <c r="P42" s="22"/>
      <c r="Q42" s="22"/>
      <c r="R42" s="22"/>
      <c r="S42" s="22"/>
      <c r="T42" s="22"/>
      <c r="U42" s="22"/>
      <c r="V42" s="22"/>
      <c r="W42" s="22"/>
    </row>
    <row r="43" spans="1:23" s="24" customFormat="1" ht="30" x14ac:dyDescent="0.25">
      <c r="A43" s="22"/>
      <c r="C43" s="22"/>
      <c r="E43" s="20" t="s">
        <v>100</v>
      </c>
      <c r="F43" s="22"/>
      <c r="G43" s="22"/>
      <c r="H43" s="22"/>
      <c r="I43" s="22"/>
      <c r="J43" s="22"/>
      <c r="K43" s="22"/>
      <c r="L43" s="22"/>
      <c r="M43" s="22"/>
      <c r="N43" s="22"/>
      <c r="O43" s="22"/>
      <c r="P43" s="22"/>
      <c r="Q43" s="22"/>
      <c r="R43" s="22"/>
      <c r="S43" s="22"/>
      <c r="T43" s="22"/>
      <c r="U43" s="22"/>
      <c r="V43" s="22"/>
      <c r="W43" s="22"/>
    </row>
    <row r="44" spans="1:23" s="24" customFormat="1" ht="45" x14ac:dyDescent="0.25">
      <c r="A44" s="22"/>
      <c r="C44" s="22"/>
      <c r="E44" s="20" t="s">
        <v>87</v>
      </c>
      <c r="F44" s="22"/>
      <c r="G44" s="22"/>
      <c r="H44" s="22"/>
      <c r="I44" s="22"/>
      <c r="J44" s="22"/>
      <c r="K44" s="22"/>
      <c r="L44" s="22"/>
      <c r="M44" s="22"/>
      <c r="N44" s="22"/>
      <c r="O44" s="22"/>
      <c r="P44" s="22"/>
      <c r="Q44" s="22"/>
      <c r="R44" s="22"/>
      <c r="S44" s="22"/>
      <c r="T44" s="22"/>
      <c r="U44" s="22"/>
      <c r="V44" s="22"/>
      <c r="W44" s="22"/>
    </row>
    <row r="45" spans="1:23" s="24" customFormat="1" ht="30" x14ac:dyDescent="0.25">
      <c r="A45" s="22"/>
      <c r="E45" s="20" t="s">
        <v>88</v>
      </c>
      <c r="F45" s="22"/>
      <c r="G45" s="22"/>
      <c r="H45" s="22"/>
      <c r="I45" s="22"/>
      <c r="J45" s="22"/>
      <c r="K45" s="22"/>
      <c r="L45" s="22"/>
      <c r="M45" s="22"/>
      <c r="N45" s="22"/>
      <c r="O45" s="22"/>
      <c r="P45" s="22"/>
      <c r="Q45" s="22"/>
      <c r="R45" s="22"/>
      <c r="S45" s="22"/>
      <c r="T45" s="22"/>
      <c r="U45" s="22"/>
      <c r="V45" s="22"/>
      <c r="W45" s="22"/>
    </row>
    <row r="46" spans="1:23" s="24" customFormat="1" ht="12.75" customHeight="1" x14ac:dyDescent="0.25">
      <c r="A46" s="22"/>
      <c r="F46" s="22"/>
      <c r="G46" s="22"/>
      <c r="H46" s="22"/>
      <c r="I46" s="22"/>
      <c r="J46" s="22"/>
      <c r="K46" s="22"/>
      <c r="L46" s="22"/>
      <c r="M46" s="22"/>
      <c r="N46" s="22"/>
      <c r="O46" s="22"/>
      <c r="P46" s="22"/>
      <c r="Q46" s="22"/>
      <c r="R46" s="22"/>
      <c r="S46" s="22"/>
      <c r="T46" s="22"/>
      <c r="U46" s="22"/>
      <c r="V46" s="22"/>
      <c r="W46" s="22"/>
    </row>
    <row r="47" spans="1:23" s="24" customFormat="1" ht="12.75" customHeight="1" x14ac:dyDescent="0.25">
      <c r="A47" s="22"/>
      <c r="F47" s="22"/>
      <c r="G47" s="22"/>
      <c r="H47" s="22"/>
      <c r="I47" s="22"/>
      <c r="J47" s="22"/>
      <c r="K47" s="22"/>
      <c r="L47" s="22"/>
      <c r="M47" s="22"/>
      <c r="N47" s="22"/>
      <c r="O47" s="22"/>
      <c r="P47" s="22"/>
      <c r="Q47" s="22"/>
      <c r="R47" s="22"/>
      <c r="S47" s="22"/>
      <c r="T47" s="22"/>
      <c r="U47" s="22"/>
      <c r="V47" s="22"/>
      <c r="W47" s="22"/>
    </row>
    <row r="48" spans="1:23" s="24" customFormat="1" ht="12.75" customHeight="1" x14ac:dyDescent="0.25">
      <c r="A48" s="22"/>
      <c r="F48" s="22"/>
      <c r="G48" s="22"/>
      <c r="H48" s="22"/>
      <c r="I48" s="22"/>
      <c r="J48" s="22"/>
      <c r="K48" s="22"/>
      <c r="L48" s="22"/>
      <c r="M48" s="22"/>
      <c r="N48" s="22"/>
      <c r="O48" s="22"/>
      <c r="P48" s="22"/>
      <c r="Q48" s="22"/>
      <c r="R48" s="22"/>
      <c r="S48" s="22"/>
      <c r="T48" s="22"/>
      <c r="U48" s="22"/>
      <c r="V48" s="22"/>
      <c r="W48" s="22"/>
    </row>
    <row r="49" spans="1:23" s="24" customFormat="1" ht="12.75" customHeight="1" x14ac:dyDescent="0.25">
      <c r="A49" s="22"/>
      <c r="F49" s="22"/>
      <c r="G49" s="22"/>
      <c r="H49" s="22"/>
      <c r="I49" s="22"/>
      <c r="J49" s="22"/>
      <c r="K49" s="22"/>
      <c r="L49" s="22"/>
      <c r="M49" s="22"/>
      <c r="N49" s="22"/>
      <c r="O49" s="22"/>
      <c r="P49" s="22"/>
      <c r="Q49" s="22"/>
      <c r="R49" s="22"/>
      <c r="S49" s="22"/>
      <c r="T49" s="22"/>
      <c r="U49" s="22"/>
      <c r="V49" s="22"/>
      <c r="W49" s="22"/>
    </row>
    <row r="50" spans="1:23" s="24" customFormat="1" ht="12.75" customHeight="1" x14ac:dyDescent="0.25">
      <c r="A50" s="22"/>
      <c r="F50" s="22"/>
      <c r="G50" s="22"/>
      <c r="H50" s="22"/>
      <c r="I50" s="22"/>
      <c r="J50" s="22"/>
      <c r="K50" s="22"/>
      <c r="L50" s="22"/>
      <c r="M50" s="22"/>
      <c r="N50" s="22"/>
      <c r="O50" s="22"/>
      <c r="P50" s="22"/>
      <c r="Q50" s="22"/>
      <c r="R50" s="22"/>
      <c r="S50" s="22"/>
      <c r="T50" s="22"/>
      <c r="U50" s="22"/>
      <c r="V50" s="22"/>
      <c r="W50" s="22"/>
    </row>
    <row r="51" spans="1:23" s="24" customFormat="1" ht="12.75" customHeight="1" x14ac:dyDescent="0.25">
      <c r="A51" s="22"/>
      <c r="F51" s="22"/>
      <c r="G51" s="22"/>
      <c r="H51" s="22"/>
      <c r="I51" s="22"/>
      <c r="J51" s="22"/>
      <c r="K51" s="22"/>
      <c r="L51" s="22"/>
      <c r="M51" s="22"/>
      <c r="N51" s="22"/>
      <c r="O51" s="22"/>
      <c r="P51" s="22"/>
      <c r="Q51" s="22"/>
      <c r="R51" s="22"/>
      <c r="S51" s="22"/>
      <c r="T51" s="22"/>
      <c r="U51" s="22"/>
      <c r="V51" s="22"/>
      <c r="W51" s="22"/>
    </row>
    <row r="52" spans="1:23" s="24" customFormat="1" ht="12.75" customHeight="1" x14ac:dyDescent="0.25">
      <c r="A52" s="22"/>
      <c r="F52" s="22"/>
      <c r="G52" s="22"/>
      <c r="H52" s="22"/>
      <c r="I52" s="22"/>
      <c r="J52" s="22"/>
      <c r="K52" s="22"/>
      <c r="L52" s="22"/>
      <c r="M52" s="22"/>
      <c r="N52" s="22"/>
      <c r="O52" s="22"/>
      <c r="P52" s="22"/>
      <c r="Q52" s="22"/>
      <c r="R52" s="22"/>
      <c r="S52" s="22"/>
      <c r="T52" s="22"/>
      <c r="U52" s="22"/>
      <c r="V52" s="22"/>
      <c r="W52" s="22"/>
    </row>
    <row r="53" spans="1:23" s="24" customFormat="1" ht="12.75" customHeight="1" x14ac:dyDescent="0.25">
      <c r="A53" s="22"/>
      <c r="F53" s="22"/>
      <c r="G53" s="22"/>
      <c r="H53" s="22"/>
      <c r="I53" s="22"/>
      <c r="J53" s="22"/>
      <c r="K53" s="22"/>
      <c r="L53" s="22"/>
      <c r="M53" s="22"/>
      <c r="N53" s="22"/>
      <c r="O53" s="22"/>
      <c r="P53" s="22"/>
      <c r="Q53" s="22"/>
      <c r="R53" s="22"/>
      <c r="S53" s="22"/>
      <c r="T53" s="22"/>
      <c r="U53" s="22"/>
      <c r="V53" s="22"/>
      <c r="W53" s="22"/>
    </row>
    <row r="54" spans="1:23" s="24" customFormat="1" ht="12.75" customHeight="1" x14ac:dyDescent="0.25">
      <c r="A54" s="22"/>
      <c r="F54" s="22"/>
      <c r="G54" s="22"/>
      <c r="H54" s="22"/>
      <c r="I54" s="22"/>
      <c r="J54" s="22"/>
      <c r="K54" s="22"/>
      <c r="L54" s="22"/>
      <c r="M54" s="22"/>
      <c r="N54" s="22"/>
      <c r="O54" s="22"/>
      <c r="P54" s="22"/>
      <c r="Q54" s="22"/>
      <c r="R54" s="22"/>
      <c r="S54" s="22"/>
      <c r="T54" s="22"/>
      <c r="U54" s="22"/>
      <c r="V54" s="22"/>
      <c r="W54" s="22"/>
    </row>
    <row r="55" spans="1:23" s="24" customFormat="1" ht="12.75" customHeight="1" x14ac:dyDescent="0.25">
      <c r="A55" s="22"/>
      <c r="F55" s="22"/>
      <c r="G55" s="22"/>
      <c r="H55" s="22"/>
      <c r="I55" s="22"/>
      <c r="J55" s="22"/>
      <c r="K55" s="22"/>
      <c r="L55" s="22"/>
      <c r="M55" s="22"/>
      <c r="N55" s="22"/>
      <c r="O55" s="22"/>
      <c r="P55" s="22"/>
      <c r="Q55" s="22"/>
      <c r="R55" s="22"/>
      <c r="S55" s="22"/>
      <c r="T55" s="22"/>
      <c r="U55" s="22"/>
      <c r="V55" s="22"/>
      <c r="W55" s="22"/>
    </row>
    <row r="56" spans="1:23" s="24" customFormat="1" ht="15" customHeight="1" x14ac:dyDescent="0.25"/>
    <row r="57" spans="1:23" s="24" customFormat="1" ht="15" customHeight="1" x14ac:dyDescent="0.25"/>
    <row r="58" spans="1:23" s="24" customFormat="1" ht="15" customHeight="1" x14ac:dyDescent="0.25"/>
    <row r="59" spans="1:23" s="24" customFormat="1" ht="15" customHeight="1" x14ac:dyDescent="0.25"/>
    <row r="60" spans="1:23" s="24" customFormat="1" ht="15" customHeight="1" x14ac:dyDescent="0.25"/>
    <row r="61" spans="1:23" s="24" customFormat="1" ht="15" customHeight="1" x14ac:dyDescent="0.25"/>
    <row r="62" spans="1:23" s="24" customFormat="1" ht="15" customHeight="1" x14ac:dyDescent="0.25"/>
    <row r="63" spans="1:23" s="24" customFormat="1" ht="15" customHeight="1" x14ac:dyDescent="0.25"/>
    <row r="64" spans="1:23" s="24" customFormat="1" ht="15" customHeight="1" x14ac:dyDescent="0.25"/>
    <row r="65" spans="3:3" s="24" customFormat="1" ht="15" customHeight="1" x14ac:dyDescent="0.25"/>
    <row r="66" spans="3:3" s="24" customFormat="1" ht="15" customHeight="1" x14ac:dyDescent="0.25">
      <c r="C66" s="7"/>
    </row>
  </sheetData>
  <autoFilter ref="B6:E42"/>
  <sortState ref="B3:B41">
    <sortCondition ref="B3"/>
  </sortState>
  <mergeCells count="1">
    <mergeCell ref="B3:E3"/>
  </mergeCells>
  <pageMargins left="0.56000000000000005" right="0.56000000000000005" top="0.45" bottom="0.33" header="0.4" footer="0.31496062992125984"/>
  <pageSetup paperSize="5" scale="87" orientation="landscape" r:id="rId1"/>
  <rowBreaks count="1" manualBreakCount="1">
    <brk id="21"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W562"/>
  <sheetViews>
    <sheetView tabSelected="1" zoomScale="98" zoomScaleNormal="98" zoomScaleSheetLayoutView="80" workbookViewId="0">
      <selection activeCell="B12" sqref="B12"/>
    </sheetView>
  </sheetViews>
  <sheetFormatPr baseColWidth="10" defaultRowHeight="15" x14ac:dyDescent="0.25"/>
  <cols>
    <col min="1" max="1" width="28.5703125" style="180" customWidth="1"/>
    <col min="2" max="4" width="25.7109375" style="180" customWidth="1"/>
    <col min="5" max="5" width="24.7109375" style="124" customWidth="1"/>
    <col min="6" max="6" width="30.5703125" style="148" customWidth="1"/>
    <col min="7" max="7" width="30.5703125" style="180" customWidth="1"/>
    <col min="8" max="8" width="30.5703125" style="179" customWidth="1"/>
    <col min="9" max="9" width="22.85546875" style="182" customWidth="1"/>
    <col min="10" max="10" width="19.5703125" style="179" customWidth="1"/>
    <col min="11" max="11" width="8.42578125" style="181" customWidth="1"/>
    <col min="12" max="13" width="11.42578125" style="181"/>
    <col min="14" max="14" width="29" style="180" customWidth="1"/>
    <col min="15" max="15" width="13.7109375" style="181" customWidth="1"/>
    <col min="16" max="16" width="9.85546875" style="181" customWidth="1"/>
    <col min="17" max="17" width="12" style="181" customWidth="1"/>
    <col min="18" max="18" width="29.28515625" style="180" customWidth="1"/>
    <col min="19" max="19" width="41.42578125" style="180" customWidth="1"/>
    <col min="20" max="23" width="11.42578125" style="179"/>
    <col min="24" max="16384" width="11.42578125" style="1"/>
  </cols>
  <sheetData>
    <row r="1" spans="1:23" x14ac:dyDescent="0.25">
      <c r="A1" s="13"/>
      <c r="B1" s="13"/>
      <c r="C1" s="13"/>
      <c r="D1" s="12"/>
      <c r="E1" s="105"/>
      <c r="F1" s="17"/>
      <c r="G1" s="12"/>
      <c r="H1" s="12"/>
      <c r="I1" s="105"/>
      <c r="J1" s="12"/>
      <c r="K1" s="17"/>
      <c r="L1" s="17"/>
      <c r="M1" s="17"/>
      <c r="N1" s="12"/>
      <c r="O1" s="17"/>
      <c r="P1" s="17"/>
      <c r="Q1" s="17"/>
      <c r="R1" s="12"/>
      <c r="S1" s="12"/>
      <c r="T1" s="1"/>
      <c r="U1" s="1"/>
      <c r="V1" s="1"/>
      <c r="W1" s="1"/>
    </row>
    <row r="2" spans="1:23" s="9" customFormat="1" ht="46.5" customHeight="1" x14ac:dyDescent="0.25">
      <c r="A2" s="16"/>
      <c r="B2" s="16"/>
      <c r="C2" s="32"/>
      <c r="D2" s="32"/>
      <c r="E2" s="32"/>
      <c r="F2" s="32"/>
      <c r="G2" s="32"/>
      <c r="H2" s="32"/>
      <c r="I2" s="153"/>
      <c r="J2" s="32"/>
      <c r="K2" s="32"/>
      <c r="L2" s="32"/>
      <c r="M2" s="32"/>
      <c r="N2" s="32"/>
      <c r="O2" s="32"/>
      <c r="P2" s="32"/>
      <c r="Q2" s="32"/>
      <c r="R2" s="32"/>
      <c r="S2" s="32"/>
    </row>
    <row r="3" spans="1:23" s="9" customFormat="1" ht="40.5" customHeight="1" x14ac:dyDescent="0.25">
      <c r="A3" s="16"/>
      <c r="B3" s="16"/>
      <c r="C3" s="11"/>
      <c r="D3" s="11"/>
      <c r="E3" s="98"/>
      <c r="F3" s="98"/>
      <c r="G3" s="98"/>
      <c r="H3" s="11"/>
      <c r="I3" s="98"/>
      <c r="J3" s="11"/>
      <c r="K3" s="11"/>
      <c r="L3" s="11"/>
      <c r="M3" s="11"/>
      <c r="N3" s="11"/>
      <c r="O3" s="11"/>
      <c r="P3" s="11"/>
      <c r="Q3" s="11"/>
      <c r="R3" s="11"/>
      <c r="S3" s="11"/>
    </row>
    <row r="4" spans="1:23" s="9" customFormat="1" ht="45.75" customHeight="1" x14ac:dyDescent="0.25">
      <c r="A4" s="37"/>
      <c r="B4" s="37"/>
      <c r="C4" s="37" t="s">
        <v>121</v>
      </c>
      <c r="D4" s="37"/>
      <c r="E4" s="37"/>
      <c r="F4" s="37"/>
      <c r="G4" s="37"/>
      <c r="H4" s="37"/>
      <c r="I4" s="154"/>
      <c r="J4" s="37"/>
      <c r="K4" s="37"/>
      <c r="L4" s="37"/>
      <c r="M4" s="37"/>
      <c r="N4" s="37"/>
      <c r="O4" s="37"/>
      <c r="P4" s="37"/>
      <c r="Q4" s="37"/>
      <c r="R4" s="37"/>
      <c r="S4" s="37"/>
    </row>
    <row r="5" spans="1:23" s="9" customFormat="1" ht="15" customHeight="1" x14ac:dyDescent="0.25">
      <c r="A5" s="10"/>
      <c r="B5" s="10"/>
      <c r="C5" s="10"/>
      <c r="D5" s="10"/>
      <c r="E5" s="99"/>
      <c r="F5" s="10"/>
      <c r="G5" s="10"/>
      <c r="H5" s="10"/>
      <c r="I5" s="99"/>
      <c r="J5" s="10"/>
      <c r="K5" s="10"/>
      <c r="L5" s="10"/>
      <c r="M5" s="10"/>
      <c r="N5" s="10"/>
      <c r="O5" s="10"/>
      <c r="P5" s="10"/>
      <c r="Q5" s="10"/>
      <c r="R5" s="10"/>
      <c r="S5" s="10"/>
    </row>
    <row r="6" spans="1:23" s="9" customFormat="1" ht="15" customHeight="1" x14ac:dyDescent="0.25">
      <c r="A6" s="10"/>
      <c r="B6" s="10"/>
      <c r="C6" s="10"/>
      <c r="D6" s="10"/>
      <c r="E6" s="99"/>
      <c r="F6" s="10"/>
      <c r="G6" s="10"/>
      <c r="H6" s="10"/>
      <c r="I6" s="99"/>
      <c r="J6" s="10"/>
      <c r="K6" s="10"/>
      <c r="L6" s="10"/>
      <c r="M6" s="10"/>
      <c r="N6" s="10"/>
      <c r="O6" s="10"/>
      <c r="P6" s="10"/>
      <c r="Q6" s="10"/>
      <c r="R6" s="10"/>
      <c r="S6" s="10"/>
    </row>
    <row r="7" spans="1:23" s="9" customFormat="1" x14ac:dyDescent="0.25">
      <c r="A7" s="35"/>
      <c r="B7" s="35"/>
      <c r="C7" s="35"/>
      <c r="D7" s="35"/>
      <c r="E7" s="35"/>
      <c r="F7" s="35"/>
      <c r="G7" s="35"/>
      <c r="H7" s="35"/>
      <c r="I7" s="155"/>
      <c r="J7" s="35"/>
      <c r="K7" s="35"/>
      <c r="L7" s="35"/>
      <c r="M7" s="35"/>
      <c r="N7" s="35"/>
      <c r="O7" s="35"/>
      <c r="P7" s="35"/>
      <c r="Q7" s="35"/>
    </row>
    <row r="8" spans="1:23" s="9" customFormat="1" ht="50.1" customHeight="1" x14ac:dyDescent="0.25">
      <c r="A8" s="34"/>
      <c r="B8" s="34"/>
      <c r="C8" s="34" t="s">
        <v>2588</v>
      </c>
      <c r="D8" s="34"/>
      <c r="F8" s="33"/>
      <c r="G8" s="36" t="s">
        <v>96</v>
      </c>
      <c r="H8" s="36"/>
      <c r="I8" s="156"/>
      <c r="J8" s="36"/>
      <c r="K8" s="36"/>
      <c r="L8" s="36"/>
      <c r="M8" s="36"/>
      <c r="N8" s="33" t="s">
        <v>5</v>
      </c>
      <c r="O8" s="33"/>
      <c r="P8" s="33"/>
      <c r="Q8" s="33"/>
      <c r="R8" s="33"/>
      <c r="S8" s="33"/>
    </row>
    <row r="9" spans="1:23" s="9" customFormat="1" ht="9.9499999999999993" customHeight="1" x14ac:dyDescent="0.25">
      <c r="A9" s="34"/>
      <c r="B9" s="34"/>
      <c r="C9" s="34"/>
      <c r="D9" s="34"/>
      <c r="E9" s="33"/>
      <c r="F9" s="34"/>
      <c r="G9" s="34"/>
      <c r="H9" s="34"/>
      <c r="I9" s="33"/>
      <c r="J9" s="34"/>
      <c r="K9" s="34"/>
      <c r="L9" s="34"/>
      <c r="M9" s="34"/>
      <c r="N9" s="33"/>
      <c r="O9" s="33"/>
      <c r="P9" s="33"/>
      <c r="Q9" s="33"/>
      <c r="R9" s="33"/>
      <c r="S9" s="33"/>
    </row>
    <row r="10" spans="1:23" s="2" customFormat="1" ht="46.5" customHeight="1" x14ac:dyDescent="0.25">
      <c r="A10" s="14" t="s">
        <v>97</v>
      </c>
      <c r="B10" s="14" t="s">
        <v>13</v>
      </c>
      <c r="C10" s="14" t="s">
        <v>14</v>
      </c>
      <c r="D10" s="14" t="s">
        <v>98</v>
      </c>
      <c r="E10" s="15" t="s">
        <v>101</v>
      </c>
      <c r="F10" s="15" t="s">
        <v>15</v>
      </c>
      <c r="G10" s="15" t="s">
        <v>102</v>
      </c>
      <c r="H10" s="15" t="s">
        <v>18</v>
      </c>
      <c r="I10" s="15" t="s">
        <v>16</v>
      </c>
      <c r="J10" s="15" t="s">
        <v>17</v>
      </c>
      <c r="K10" s="15" t="s">
        <v>19</v>
      </c>
      <c r="L10" s="15" t="s">
        <v>3</v>
      </c>
      <c r="M10" s="15" t="s">
        <v>4</v>
      </c>
      <c r="N10" s="15" t="s">
        <v>6</v>
      </c>
      <c r="O10" s="15" t="s">
        <v>7</v>
      </c>
      <c r="P10" s="15" t="s">
        <v>8</v>
      </c>
      <c r="Q10" s="15" t="s">
        <v>9</v>
      </c>
      <c r="R10" s="15" t="s">
        <v>10</v>
      </c>
      <c r="S10" s="15" t="s">
        <v>11</v>
      </c>
    </row>
    <row r="11" spans="1:23" s="27" customFormat="1" ht="78" customHeight="1" x14ac:dyDescent="0.25">
      <c r="A11" s="42" t="s">
        <v>111</v>
      </c>
      <c r="B11" s="42" t="s">
        <v>22</v>
      </c>
      <c r="C11" s="42" t="s">
        <v>36</v>
      </c>
      <c r="D11" s="42" t="s">
        <v>66</v>
      </c>
      <c r="E11" s="40" t="s">
        <v>110</v>
      </c>
      <c r="F11" s="40" t="s">
        <v>107</v>
      </c>
      <c r="G11" s="42" t="s">
        <v>136</v>
      </c>
      <c r="H11" s="42" t="s">
        <v>115</v>
      </c>
      <c r="I11" s="74">
        <v>43132</v>
      </c>
      <c r="J11" s="42" t="s">
        <v>122</v>
      </c>
      <c r="K11" s="40">
        <v>5</v>
      </c>
      <c r="L11" s="136">
        <v>0</v>
      </c>
      <c r="M11" s="135">
        <f t="shared" ref="M11:M65" si="0">(K11*(L11/100))</f>
        <v>0</v>
      </c>
      <c r="N11" s="47" t="s">
        <v>2582</v>
      </c>
      <c r="O11" s="38">
        <v>1</v>
      </c>
      <c r="P11" s="38">
        <v>3</v>
      </c>
      <c r="Q11" s="28" t="str">
        <f t="shared" ref="Q11:Q48" si="1">IF($O11*$P11&lt;=0,"",(IF($O11*$P11=9,"ALTO",IF($O11*$P11=6,"ALTO",IF($O11*$P11=4,"MEDIO",IF($O11*$P11=3,"MEDIO",IF($O11*$P11=2,"BAJO",IF($O11*$P11=1,"BAJO",0))))))))</f>
        <v>MEDIO</v>
      </c>
      <c r="R11" s="42" t="s">
        <v>123</v>
      </c>
      <c r="S11" s="42" t="s">
        <v>124</v>
      </c>
      <c r="T11" s="60"/>
      <c r="U11" s="60"/>
      <c r="V11" s="60"/>
      <c r="W11" s="60"/>
    </row>
    <row r="12" spans="1:23" s="27" customFormat="1" ht="60" customHeight="1" x14ac:dyDescent="0.25">
      <c r="A12" s="42" t="s">
        <v>89</v>
      </c>
      <c r="B12" s="42" t="s">
        <v>24</v>
      </c>
      <c r="C12" s="42" t="s">
        <v>43</v>
      </c>
      <c r="D12" s="42" t="s">
        <v>78</v>
      </c>
      <c r="E12" s="40" t="s">
        <v>110</v>
      </c>
      <c r="F12" s="94" t="s">
        <v>130</v>
      </c>
      <c r="G12" s="42" t="s">
        <v>125</v>
      </c>
      <c r="H12" s="42" t="s">
        <v>126</v>
      </c>
      <c r="I12" s="74">
        <v>43251</v>
      </c>
      <c r="J12" s="42" t="s">
        <v>129</v>
      </c>
      <c r="K12" s="40">
        <v>6</v>
      </c>
      <c r="L12" s="136">
        <v>0</v>
      </c>
      <c r="M12" s="135">
        <f t="shared" si="0"/>
        <v>0</v>
      </c>
      <c r="N12" s="47" t="s">
        <v>127</v>
      </c>
      <c r="O12" s="38">
        <v>1</v>
      </c>
      <c r="P12" s="38">
        <v>2</v>
      </c>
      <c r="Q12" s="28" t="str">
        <f t="shared" si="1"/>
        <v>BAJO</v>
      </c>
      <c r="R12" s="42" t="s">
        <v>128</v>
      </c>
      <c r="S12" s="42"/>
      <c r="T12" s="60"/>
      <c r="U12" s="60"/>
      <c r="V12" s="60"/>
      <c r="W12" s="60"/>
    </row>
    <row r="13" spans="1:23" s="27" customFormat="1" ht="45" customHeight="1" x14ac:dyDescent="0.25">
      <c r="A13" s="42" t="s">
        <v>89</v>
      </c>
      <c r="B13" s="42" t="s">
        <v>24</v>
      </c>
      <c r="C13" s="42" t="s">
        <v>43</v>
      </c>
      <c r="D13" s="42" t="s">
        <v>78</v>
      </c>
      <c r="E13" s="40" t="s">
        <v>110</v>
      </c>
      <c r="F13" s="94" t="s">
        <v>130</v>
      </c>
      <c r="G13" s="42" t="s">
        <v>131</v>
      </c>
      <c r="H13" s="42" t="s">
        <v>132</v>
      </c>
      <c r="I13" s="74">
        <v>43252</v>
      </c>
      <c r="J13" s="42" t="s">
        <v>133</v>
      </c>
      <c r="K13" s="40">
        <v>5</v>
      </c>
      <c r="L13" s="136">
        <v>0</v>
      </c>
      <c r="M13" s="135">
        <f t="shared" si="0"/>
        <v>0</v>
      </c>
      <c r="N13" s="47" t="s">
        <v>134</v>
      </c>
      <c r="O13" s="38">
        <v>2</v>
      </c>
      <c r="P13" s="38">
        <v>1</v>
      </c>
      <c r="Q13" s="28" t="str">
        <f t="shared" si="1"/>
        <v>BAJO</v>
      </c>
      <c r="R13" s="42" t="s">
        <v>135</v>
      </c>
      <c r="S13" s="42"/>
      <c r="T13" s="60"/>
      <c r="U13" s="60"/>
      <c r="V13" s="60"/>
      <c r="W13" s="60"/>
    </row>
    <row r="14" spans="1:23" s="27" customFormat="1" ht="99.75" customHeight="1" x14ac:dyDescent="0.25">
      <c r="A14" s="42" t="s">
        <v>89</v>
      </c>
      <c r="B14" s="42" t="s">
        <v>24</v>
      </c>
      <c r="C14" s="42" t="s">
        <v>43</v>
      </c>
      <c r="D14" s="42" t="s">
        <v>78</v>
      </c>
      <c r="E14" s="40" t="s">
        <v>110</v>
      </c>
      <c r="F14" s="94" t="s">
        <v>130</v>
      </c>
      <c r="G14" s="42" t="s">
        <v>138</v>
      </c>
      <c r="H14" s="79" t="s">
        <v>137</v>
      </c>
      <c r="I14" s="74">
        <v>43220</v>
      </c>
      <c r="J14" s="42" t="s">
        <v>139</v>
      </c>
      <c r="K14" s="40">
        <v>5</v>
      </c>
      <c r="L14" s="136">
        <v>0</v>
      </c>
      <c r="M14" s="135">
        <f t="shared" si="0"/>
        <v>0</v>
      </c>
      <c r="N14" s="47" t="s">
        <v>140</v>
      </c>
      <c r="O14" s="38">
        <v>2</v>
      </c>
      <c r="P14" s="38">
        <v>3</v>
      </c>
      <c r="Q14" s="28" t="str">
        <f t="shared" si="1"/>
        <v>ALTO</v>
      </c>
      <c r="R14" s="42" t="s">
        <v>141</v>
      </c>
      <c r="S14" s="42" t="s">
        <v>142</v>
      </c>
      <c r="T14" s="60"/>
      <c r="U14" s="60"/>
      <c r="V14" s="60"/>
      <c r="W14" s="60"/>
    </row>
    <row r="15" spans="1:23" s="30" customFormat="1" ht="45" customHeight="1" x14ac:dyDescent="0.25">
      <c r="A15" s="42" t="s">
        <v>89</v>
      </c>
      <c r="B15" s="42" t="s">
        <v>24</v>
      </c>
      <c r="C15" s="42" t="s">
        <v>43</v>
      </c>
      <c r="D15" s="42" t="s">
        <v>78</v>
      </c>
      <c r="E15" s="40" t="s">
        <v>110</v>
      </c>
      <c r="F15" s="94" t="s">
        <v>130</v>
      </c>
      <c r="G15" s="42" t="s">
        <v>147</v>
      </c>
      <c r="H15" s="42" t="s">
        <v>143</v>
      </c>
      <c r="I15" s="74">
        <v>43252</v>
      </c>
      <c r="J15" s="42" t="s">
        <v>144</v>
      </c>
      <c r="K15" s="40">
        <v>5</v>
      </c>
      <c r="L15" s="136">
        <v>0</v>
      </c>
      <c r="M15" s="135">
        <f t="shared" si="0"/>
        <v>0</v>
      </c>
      <c r="N15" s="47" t="s">
        <v>145</v>
      </c>
      <c r="O15" s="57">
        <v>1</v>
      </c>
      <c r="P15" s="57">
        <v>2</v>
      </c>
      <c r="Q15" s="29" t="str">
        <f t="shared" si="1"/>
        <v>BAJO</v>
      </c>
      <c r="R15" s="42" t="s">
        <v>146</v>
      </c>
      <c r="S15" s="42"/>
      <c r="T15" s="196"/>
      <c r="U15" s="196"/>
      <c r="V15" s="196"/>
      <c r="W15" s="196"/>
    </row>
    <row r="16" spans="1:23" s="27" customFormat="1" ht="45" customHeight="1" x14ac:dyDescent="0.25">
      <c r="A16" s="42" t="s">
        <v>89</v>
      </c>
      <c r="B16" s="42" t="s">
        <v>24</v>
      </c>
      <c r="C16" s="42" t="s">
        <v>43</v>
      </c>
      <c r="D16" s="42" t="s">
        <v>78</v>
      </c>
      <c r="E16" s="40" t="s">
        <v>110</v>
      </c>
      <c r="F16" s="94" t="s">
        <v>130</v>
      </c>
      <c r="G16" s="42" t="s">
        <v>148</v>
      </c>
      <c r="H16" s="42" t="s">
        <v>149</v>
      </c>
      <c r="I16" s="74">
        <v>43282</v>
      </c>
      <c r="J16" s="42" t="s">
        <v>150</v>
      </c>
      <c r="K16" s="40">
        <v>2</v>
      </c>
      <c r="L16" s="136">
        <v>0</v>
      </c>
      <c r="M16" s="135">
        <f t="shared" si="0"/>
        <v>0</v>
      </c>
      <c r="N16" s="47" t="s">
        <v>151</v>
      </c>
      <c r="O16" s="38">
        <v>1</v>
      </c>
      <c r="P16" s="38">
        <v>1</v>
      </c>
      <c r="Q16" s="28" t="str">
        <f t="shared" si="1"/>
        <v>BAJO</v>
      </c>
      <c r="R16" s="42" t="s">
        <v>152</v>
      </c>
      <c r="S16" s="42"/>
      <c r="T16" s="60"/>
      <c r="U16" s="60"/>
      <c r="V16" s="60"/>
      <c r="W16" s="60"/>
    </row>
    <row r="17" spans="1:23" s="30" customFormat="1" ht="92.25" customHeight="1" x14ac:dyDescent="0.25">
      <c r="A17" s="42" t="s">
        <v>89</v>
      </c>
      <c r="B17" s="42" t="s">
        <v>24</v>
      </c>
      <c r="C17" s="42" t="s">
        <v>43</v>
      </c>
      <c r="D17" s="42" t="s">
        <v>78</v>
      </c>
      <c r="E17" s="40" t="s">
        <v>110</v>
      </c>
      <c r="F17" s="94" t="s">
        <v>130</v>
      </c>
      <c r="G17" s="42" t="s">
        <v>153</v>
      </c>
      <c r="H17" s="42" t="s">
        <v>116</v>
      </c>
      <c r="I17" s="74" t="s">
        <v>154</v>
      </c>
      <c r="J17" s="42" t="s">
        <v>155</v>
      </c>
      <c r="K17" s="40">
        <v>7</v>
      </c>
      <c r="L17" s="136">
        <v>0</v>
      </c>
      <c r="M17" s="135">
        <f t="shared" si="0"/>
        <v>0</v>
      </c>
      <c r="N17" s="47" t="s">
        <v>156</v>
      </c>
      <c r="O17" s="57">
        <v>2</v>
      </c>
      <c r="P17" s="57">
        <v>2</v>
      </c>
      <c r="Q17" s="29" t="str">
        <f t="shared" si="1"/>
        <v>MEDIO</v>
      </c>
      <c r="R17" s="42" t="s">
        <v>157</v>
      </c>
      <c r="S17" s="42" t="s">
        <v>158</v>
      </c>
      <c r="T17" s="196"/>
      <c r="U17" s="196"/>
      <c r="V17" s="196"/>
      <c r="W17" s="196"/>
    </row>
    <row r="18" spans="1:23" s="27" customFormat="1" ht="84" customHeight="1" x14ac:dyDescent="0.25">
      <c r="A18" s="42" t="s">
        <v>111</v>
      </c>
      <c r="B18" s="42" t="s">
        <v>22</v>
      </c>
      <c r="C18" s="42" t="s">
        <v>36</v>
      </c>
      <c r="D18" s="42" t="s">
        <v>66</v>
      </c>
      <c r="E18" s="40" t="s">
        <v>110</v>
      </c>
      <c r="F18" s="40" t="s">
        <v>103</v>
      </c>
      <c r="G18" s="42" t="s">
        <v>161</v>
      </c>
      <c r="H18" s="42" t="s">
        <v>162</v>
      </c>
      <c r="I18" s="74">
        <v>43313</v>
      </c>
      <c r="J18" s="42" t="s">
        <v>159</v>
      </c>
      <c r="K18" s="40">
        <v>7</v>
      </c>
      <c r="L18" s="136">
        <v>0</v>
      </c>
      <c r="M18" s="135">
        <f t="shared" si="0"/>
        <v>0</v>
      </c>
      <c r="N18" s="133" t="s">
        <v>113</v>
      </c>
      <c r="O18" s="38">
        <v>2</v>
      </c>
      <c r="P18" s="38">
        <v>3</v>
      </c>
      <c r="Q18" s="28" t="str">
        <f t="shared" si="1"/>
        <v>ALTO</v>
      </c>
      <c r="R18" s="42" t="s">
        <v>160</v>
      </c>
      <c r="S18" s="42"/>
      <c r="T18" s="60"/>
      <c r="U18" s="60"/>
      <c r="V18" s="60"/>
      <c r="W18" s="60"/>
    </row>
    <row r="19" spans="1:23" s="27" customFormat="1" ht="45" customHeight="1" x14ac:dyDescent="0.25">
      <c r="A19" s="42" t="s">
        <v>111</v>
      </c>
      <c r="B19" s="42" t="s">
        <v>22</v>
      </c>
      <c r="C19" s="42" t="s">
        <v>36</v>
      </c>
      <c r="D19" s="42" t="s">
        <v>66</v>
      </c>
      <c r="E19" s="40" t="s">
        <v>110</v>
      </c>
      <c r="F19" s="115" t="s">
        <v>108</v>
      </c>
      <c r="G19" s="42" t="s">
        <v>163</v>
      </c>
      <c r="H19" s="42" t="s">
        <v>164</v>
      </c>
      <c r="I19" s="74">
        <v>43251</v>
      </c>
      <c r="J19" s="42" t="s">
        <v>165</v>
      </c>
      <c r="K19" s="40">
        <v>8</v>
      </c>
      <c r="L19" s="136">
        <v>0</v>
      </c>
      <c r="M19" s="135">
        <f t="shared" si="0"/>
        <v>0</v>
      </c>
      <c r="N19" s="47" t="s">
        <v>166</v>
      </c>
      <c r="O19" s="38">
        <v>2</v>
      </c>
      <c r="P19" s="38">
        <v>3</v>
      </c>
      <c r="Q19" s="28" t="str">
        <f t="shared" si="1"/>
        <v>ALTO</v>
      </c>
      <c r="R19" s="42" t="s">
        <v>167</v>
      </c>
      <c r="S19" s="42"/>
      <c r="T19" s="60"/>
      <c r="U19" s="60"/>
      <c r="V19" s="60"/>
      <c r="W19" s="60"/>
    </row>
    <row r="20" spans="1:23" s="27" customFormat="1" ht="45" customHeight="1" x14ac:dyDescent="0.25">
      <c r="A20" s="42" t="s">
        <v>111</v>
      </c>
      <c r="B20" s="42" t="s">
        <v>22</v>
      </c>
      <c r="C20" s="42" t="s">
        <v>36</v>
      </c>
      <c r="D20" s="42" t="s">
        <v>66</v>
      </c>
      <c r="E20" s="40" t="s">
        <v>110</v>
      </c>
      <c r="F20" s="115" t="s">
        <v>108</v>
      </c>
      <c r="G20" s="42" t="s">
        <v>163</v>
      </c>
      <c r="H20" s="42" t="s">
        <v>117</v>
      </c>
      <c r="I20" s="74">
        <v>43282</v>
      </c>
      <c r="J20" s="42" t="s">
        <v>165</v>
      </c>
      <c r="K20" s="40">
        <v>9</v>
      </c>
      <c r="L20" s="136">
        <v>0</v>
      </c>
      <c r="M20" s="135">
        <f t="shared" si="0"/>
        <v>0</v>
      </c>
      <c r="N20" s="47" t="s">
        <v>173</v>
      </c>
      <c r="O20" s="38">
        <v>1</v>
      </c>
      <c r="P20" s="38">
        <v>2</v>
      </c>
      <c r="Q20" s="28" t="str">
        <f t="shared" si="1"/>
        <v>BAJO</v>
      </c>
      <c r="R20" s="42" t="s">
        <v>174</v>
      </c>
      <c r="S20" s="42"/>
      <c r="T20" s="60"/>
      <c r="U20" s="60"/>
      <c r="V20" s="60"/>
      <c r="W20" s="60"/>
    </row>
    <row r="21" spans="1:23" s="27" customFormat="1" ht="45" customHeight="1" x14ac:dyDescent="0.25">
      <c r="A21" s="42" t="s">
        <v>111</v>
      </c>
      <c r="B21" s="42" t="s">
        <v>22</v>
      </c>
      <c r="C21" s="42" t="s">
        <v>36</v>
      </c>
      <c r="D21" s="42" t="s">
        <v>66</v>
      </c>
      <c r="E21" s="40" t="s">
        <v>110</v>
      </c>
      <c r="F21" s="115" t="s">
        <v>104</v>
      </c>
      <c r="G21" s="134" t="s">
        <v>168</v>
      </c>
      <c r="H21" s="42" t="s">
        <v>169</v>
      </c>
      <c r="I21" s="74">
        <v>43282</v>
      </c>
      <c r="J21" s="79" t="s">
        <v>172</v>
      </c>
      <c r="K21" s="40">
        <v>7</v>
      </c>
      <c r="L21" s="136">
        <v>0</v>
      </c>
      <c r="M21" s="135">
        <f t="shared" si="0"/>
        <v>0</v>
      </c>
      <c r="N21" s="47" t="s">
        <v>175</v>
      </c>
      <c r="O21" s="38">
        <v>1</v>
      </c>
      <c r="P21" s="38">
        <v>2</v>
      </c>
      <c r="Q21" s="28" t="str">
        <f t="shared" si="1"/>
        <v>BAJO</v>
      </c>
      <c r="R21" s="42" t="s">
        <v>178</v>
      </c>
      <c r="S21" s="42"/>
      <c r="T21" s="60"/>
      <c r="U21" s="60"/>
      <c r="V21" s="60"/>
      <c r="W21" s="60"/>
    </row>
    <row r="22" spans="1:23" s="27" customFormat="1" ht="45" customHeight="1" x14ac:dyDescent="0.25">
      <c r="A22" s="42" t="s">
        <v>111</v>
      </c>
      <c r="B22" s="42" t="s">
        <v>22</v>
      </c>
      <c r="C22" s="42" t="s">
        <v>36</v>
      </c>
      <c r="D22" s="42" t="s">
        <v>66</v>
      </c>
      <c r="E22" s="40" t="s">
        <v>110</v>
      </c>
      <c r="F22" s="115" t="s">
        <v>104</v>
      </c>
      <c r="G22" s="134" t="s">
        <v>168</v>
      </c>
      <c r="H22" s="79" t="s">
        <v>170</v>
      </c>
      <c r="I22" s="74">
        <v>43313</v>
      </c>
      <c r="J22" s="79" t="s">
        <v>171</v>
      </c>
      <c r="K22" s="40">
        <v>7</v>
      </c>
      <c r="L22" s="136">
        <v>0</v>
      </c>
      <c r="M22" s="135">
        <f t="shared" si="0"/>
        <v>0</v>
      </c>
      <c r="N22" s="47" t="s">
        <v>176</v>
      </c>
      <c r="O22" s="38">
        <v>2</v>
      </c>
      <c r="P22" s="38">
        <v>3</v>
      </c>
      <c r="Q22" s="28" t="str">
        <f t="shared" si="1"/>
        <v>ALTO</v>
      </c>
      <c r="R22" s="42" t="s">
        <v>177</v>
      </c>
      <c r="S22" s="42"/>
      <c r="T22" s="60"/>
      <c r="U22" s="60"/>
      <c r="V22" s="60"/>
      <c r="W22" s="60"/>
    </row>
    <row r="23" spans="1:23" s="27" customFormat="1" ht="45" customHeight="1" x14ac:dyDescent="0.25">
      <c r="A23" s="42" t="s">
        <v>111</v>
      </c>
      <c r="B23" s="42" t="s">
        <v>22</v>
      </c>
      <c r="C23" s="42" t="s">
        <v>36</v>
      </c>
      <c r="D23" s="42" t="s">
        <v>66</v>
      </c>
      <c r="E23" s="40" t="s">
        <v>110</v>
      </c>
      <c r="F23" s="94" t="s">
        <v>179</v>
      </c>
      <c r="G23" s="42" t="s">
        <v>187</v>
      </c>
      <c r="H23" s="79" t="s">
        <v>182</v>
      </c>
      <c r="I23" s="74">
        <v>43282</v>
      </c>
      <c r="J23" s="42" t="s">
        <v>181</v>
      </c>
      <c r="K23" s="40">
        <v>3</v>
      </c>
      <c r="L23" s="136">
        <v>0</v>
      </c>
      <c r="M23" s="135">
        <f t="shared" si="0"/>
        <v>0</v>
      </c>
      <c r="N23" s="47" t="s">
        <v>184</v>
      </c>
      <c r="O23" s="38">
        <v>1</v>
      </c>
      <c r="P23" s="38">
        <v>3</v>
      </c>
      <c r="Q23" s="28" t="str">
        <f t="shared" si="1"/>
        <v>MEDIO</v>
      </c>
      <c r="R23" s="42"/>
      <c r="S23" s="42"/>
      <c r="T23" s="60"/>
      <c r="U23" s="60"/>
      <c r="V23" s="60"/>
      <c r="W23" s="60"/>
    </row>
    <row r="24" spans="1:23" s="27" customFormat="1" ht="45" customHeight="1" x14ac:dyDescent="0.25">
      <c r="A24" s="42" t="s">
        <v>111</v>
      </c>
      <c r="B24" s="42" t="s">
        <v>22</v>
      </c>
      <c r="C24" s="42" t="s">
        <v>36</v>
      </c>
      <c r="D24" s="42" t="s">
        <v>66</v>
      </c>
      <c r="E24" s="40" t="s">
        <v>110</v>
      </c>
      <c r="F24" s="94" t="s">
        <v>179</v>
      </c>
      <c r="G24" s="42" t="s">
        <v>188</v>
      </c>
      <c r="H24" s="42" t="s">
        <v>180</v>
      </c>
      <c r="I24" s="74">
        <v>43282</v>
      </c>
      <c r="J24" s="42" t="s">
        <v>183</v>
      </c>
      <c r="K24" s="40">
        <v>4</v>
      </c>
      <c r="L24" s="136">
        <v>0</v>
      </c>
      <c r="M24" s="135">
        <f t="shared" si="0"/>
        <v>0</v>
      </c>
      <c r="N24" s="47" t="s">
        <v>114</v>
      </c>
      <c r="O24" s="38">
        <v>1</v>
      </c>
      <c r="P24" s="38">
        <v>3</v>
      </c>
      <c r="Q24" s="28" t="str">
        <f t="shared" si="1"/>
        <v>MEDIO</v>
      </c>
      <c r="R24" s="42" t="s">
        <v>185</v>
      </c>
      <c r="S24" s="42" t="s">
        <v>186</v>
      </c>
      <c r="T24" s="60"/>
      <c r="U24" s="60"/>
      <c r="V24" s="60"/>
      <c r="W24" s="60"/>
    </row>
    <row r="25" spans="1:23" s="27" customFormat="1" ht="63.75" customHeight="1" x14ac:dyDescent="0.25">
      <c r="A25" s="42" t="s">
        <v>111</v>
      </c>
      <c r="B25" s="42" t="s">
        <v>22</v>
      </c>
      <c r="C25" s="42" t="s">
        <v>36</v>
      </c>
      <c r="D25" s="42" t="s">
        <v>66</v>
      </c>
      <c r="E25" s="40" t="s">
        <v>110</v>
      </c>
      <c r="F25" s="94" t="s">
        <v>106</v>
      </c>
      <c r="G25" s="79" t="s">
        <v>211</v>
      </c>
      <c r="H25" s="42" t="s">
        <v>119</v>
      </c>
      <c r="I25" s="74">
        <v>43282</v>
      </c>
      <c r="J25" s="42" t="s">
        <v>191</v>
      </c>
      <c r="K25" s="40">
        <v>2</v>
      </c>
      <c r="L25" s="136">
        <v>0</v>
      </c>
      <c r="M25" s="135">
        <f t="shared" si="0"/>
        <v>0</v>
      </c>
      <c r="N25" s="47" t="s">
        <v>192</v>
      </c>
      <c r="O25" s="38">
        <v>1</v>
      </c>
      <c r="P25" s="38">
        <v>3</v>
      </c>
      <c r="Q25" s="28" t="str">
        <f t="shared" si="1"/>
        <v>MEDIO</v>
      </c>
      <c r="R25" s="42" t="s">
        <v>193</v>
      </c>
      <c r="S25" s="42"/>
      <c r="T25" s="60"/>
      <c r="U25" s="60"/>
      <c r="V25" s="60"/>
      <c r="W25" s="60"/>
    </row>
    <row r="26" spans="1:23" s="27" customFormat="1" ht="67.5" customHeight="1" x14ac:dyDescent="0.25">
      <c r="A26" s="42" t="s">
        <v>111</v>
      </c>
      <c r="B26" s="42" t="s">
        <v>22</v>
      </c>
      <c r="C26" s="42" t="s">
        <v>36</v>
      </c>
      <c r="D26" s="42" t="s">
        <v>64</v>
      </c>
      <c r="E26" s="40" t="s">
        <v>110</v>
      </c>
      <c r="F26" s="94" t="s">
        <v>106</v>
      </c>
      <c r="G26" s="42" t="s">
        <v>194</v>
      </c>
      <c r="H26" s="42" t="s">
        <v>190</v>
      </c>
      <c r="I26" s="74">
        <v>43313</v>
      </c>
      <c r="J26" s="42" t="s">
        <v>195</v>
      </c>
      <c r="K26" s="40">
        <v>3</v>
      </c>
      <c r="L26" s="136">
        <v>0</v>
      </c>
      <c r="M26" s="135">
        <f>(K26*(L26/100))</f>
        <v>0</v>
      </c>
      <c r="N26" s="47" t="s">
        <v>196</v>
      </c>
      <c r="O26" s="38">
        <v>1</v>
      </c>
      <c r="P26" s="38">
        <v>2</v>
      </c>
      <c r="Q26" s="28" t="str">
        <f>IF($O26*$P26&lt;=0,"",(IF($O26*$P26=9,"ALTO",IF($O26*$P26=6,"ALTO",IF($O26*$P26=4,"MEDIO",IF($O26*$P26=3,"MEDIO",IF($O26*$P26=2,"BAJO",IF($O26*$P26=1,"BAJO",0))))))))</f>
        <v>BAJO</v>
      </c>
      <c r="R26" s="42" t="s">
        <v>197</v>
      </c>
      <c r="S26" s="42"/>
      <c r="T26" s="60"/>
      <c r="U26" s="60"/>
      <c r="V26" s="60"/>
      <c r="W26" s="60"/>
    </row>
    <row r="27" spans="1:23" s="27" customFormat="1" ht="45" customHeight="1" x14ac:dyDescent="0.25">
      <c r="A27" s="42" t="s">
        <v>111</v>
      </c>
      <c r="B27" s="42" t="s">
        <v>22</v>
      </c>
      <c r="C27" s="42" t="s">
        <v>36</v>
      </c>
      <c r="D27" s="42" t="s">
        <v>64</v>
      </c>
      <c r="E27" s="40" t="s">
        <v>110</v>
      </c>
      <c r="F27" s="94" t="s">
        <v>106</v>
      </c>
      <c r="G27" s="79" t="s">
        <v>198</v>
      </c>
      <c r="H27" s="42" t="s">
        <v>189</v>
      </c>
      <c r="I27" s="74">
        <v>43191</v>
      </c>
      <c r="J27" s="42" t="s">
        <v>199</v>
      </c>
      <c r="K27" s="40">
        <v>3</v>
      </c>
      <c r="L27" s="136">
        <v>0</v>
      </c>
      <c r="M27" s="135">
        <f t="shared" si="0"/>
        <v>0</v>
      </c>
      <c r="N27" s="47" t="s">
        <v>200</v>
      </c>
      <c r="O27" s="38">
        <v>1</v>
      </c>
      <c r="P27" s="38">
        <v>2</v>
      </c>
      <c r="Q27" s="28" t="str">
        <f t="shared" si="1"/>
        <v>BAJO</v>
      </c>
      <c r="R27" s="42" t="s">
        <v>201</v>
      </c>
      <c r="S27" s="42"/>
      <c r="T27" s="60"/>
      <c r="U27" s="60"/>
      <c r="V27" s="60"/>
      <c r="W27" s="60"/>
    </row>
    <row r="28" spans="1:23" s="27" customFormat="1" ht="69.75" customHeight="1" x14ac:dyDescent="0.25">
      <c r="A28" s="42" t="s">
        <v>111</v>
      </c>
      <c r="B28" s="42" t="s">
        <v>22</v>
      </c>
      <c r="C28" s="42" t="s">
        <v>36</v>
      </c>
      <c r="D28" s="42" t="s">
        <v>64</v>
      </c>
      <c r="E28" s="40" t="s">
        <v>110</v>
      </c>
      <c r="F28" s="94" t="s">
        <v>106</v>
      </c>
      <c r="G28" s="42" t="s">
        <v>202</v>
      </c>
      <c r="H28" s="79" t="s">
        <v>118</v>
      </c>
      <c r="I28" s="74">
        <v>43313</v>
      </c>
      <c r="J28" s="42" t="s">
        <v>203</v>
      </c>
      <c r="K28" s="40">
        <v>2</v>
      </c>
      <c r="L28" s="136">
        <v>0</v>
      </c>
      <c r="M28" s="135">
        <f t="shared" si="0"/>
        <v>0</v>
      </c>
      <c r="N28" s="47" t="s">
        <v>204</v>
      </c>
      <c r="O28" s="38">
        <v>1</v>
      </c>
      <c r="P28" s="38">
        <v>1</v>
      </c>
      <c r="Q28" s="28" t="str">
        <f t="shared" si="1"/>
        <v>BAJO</v>
      </c>
      <c r="R28" s="42" t="s">
        <v>205</v>
      </c>
      <c r="S28" s="42"/>
      <c r="T28" s="60"/>
      <c r="U28" s="60"/>
      <c r="V28" s="60"/>
      <c r="W28" s="60"/>
    </row>
    <row r="29" spans="1:23" s="27" customFormat="1" ht="69.75" customHeight="1" x14ac:dyDescent="0.25">
      <c r="A29" s="42" t="s">
        <v>111</v>
      </c>
      <c r="B29" s="42" t="s">
        <v>22</v>
      </c>
      <c r="C29" s="42" t="s">
        <v>36</v>
      </c>
      <c r="D29" s="42" t="s">
        <v>64</v>
      </c>
      <c r="E29" s="40" t="s">
        <v>110</v>
      </c>
      <c r="F29" s="94" t="s">
        <v>106</v>
      </c>
      <c r="G29" s="42" t="s">
        <v>207</v>
      </c>
      <c r="H29" s="79" t="s">
        <v>206</v>
      </c>
      <c r="I29" s="74">
        <v>43313</v>
      </c>
      <c r="J29" s="42" t="s">
        <v>208</v>
      </c>
      <c r="K29" s="40">
        <v>2</v>
      </c>
      <c r="L29" s="136">
        <v>0</v>
      </c>
      <c r="M29" s="135">
        <f t="shared" si="0"/>
        <v>0</v>
      </c>
      <c r="N29" s="47" t="s">
        <v>209</v>
      </c>
      <c r="O29" s="38">
        <v>1</v>
      </c>
      <c r="P29" s="38">
        <v>2</v>
      </c>
      <c r="Q29" s="28" t="str">
        <f t="shared" si="1"/>
        <v>BAJO</v>
      </c>
      <c r="R29" s="42" t="s">
        <v>210</v>
      </c>
      <c r="S29" s="42"/>
      <c r="T29" s="60"/>
      <c r="U29" s="60"/>
      <c r="V29" s="60"/>
      <c r="W29" s="60"/>
    </row>
    <row r="30" spans="1:23" s="27" customFormat="1" ht="75.75" customHeight="1" x14ac:dyDescent="0.25">
      <c r="A30" s="42" t="s">
        <v>111</v>
      </c>
      <c r="B30" s="42" t="s">
        <v>22</v>
      </c>
      <c r="C30" s="42" t="s">
        <v>36</v>
      </c>
      <c r="D30" s="42" t="s">
        <v>64</v>
      </c>
      <c r="E30" s="40" t="s">
        <v>110</v>
      </c>
      <c r="F30" s="40" t="s">
        <v>109</v>
      </c>
      <c r="G30" s="79" t="s">
        <v>112</v>
      </c>
      <c r="H30" s="79" t="s">
        <v>120</v>
      </c>
      <c r="I30" s="74">
        <v>43405</v>
      </c>
      <c r="J30" s="42" t="s">
        <v>213</v>
      </c>
      <c r="K30" s="40">
        <v>3</v>
      </c>
      <c r="L30" s="136">
        <v>0</v>
      </c>
      <c r="M30" s="135">
        <f t="shared" si="0"/>
        <v>0</v>
      </c>
      <c r="N30" s="47" t="s">
        <v>214</v>
      </c>
      <c r="O30" s="38">
        <v>1</v>
      </c>
      <c r="P30" s="38">
        <v>2</v>
      </c>
      <c r="Q30" s="28" t="str">
        <f t="shared" si="1"/>
        <v>BAJO</v>
      </c>
      <c r="R30" s="42" t="s">
        <v>215</v>
      </c>
      <c r="S30" s="42"/>
      <c r="T30" s="60"/>
      <c r="U30" s="60"/>
      <c r="V30" s="60"/>
      <c r="W30" s="60"/>
    </row>
    <row r="31" spans="1:23" s="27" customFormat="1" ht="75.75" customHeight="1" x14ac:dyDescent="0.25">
      <c r="A31" s="42" t="s">
        <v>111</v>
      </c>
      <c r="B31" s="42" t="s">
        <v>22</v>
      </c>
      <c r="C31" s="42" t="s">
        <v>36</v>
      </c>
      <c r="D31" s="42" t="s">
        <v>64</v>
      </c>
      <c r="E31" s="40" t="s">
        <v>110</v>
      </c>
      <c r="F31" s="40" t="s">
        <v>212</v>
      </c>
      <c r="G31" s="79" t="s">
        <v>216</v>
      </c>
      <c r="H31" s="79" t="s">
        <v>217</v>
      </c>
      <c r="I31" s="74" t="s">
        <v>225</v>
      </c>
      <c r="J31" s="42" t="s">
        <v>218</v>
      </c>
      <c r="K31" s="40">
        <v>2</v>
      </c>
      <c r="L31" s="136">
        <v>0</v>
      </c>
      <c r="M31" s="135">
        <f t="shared" si="0"/>
        <v>0</v>
      </c>
      <c r="N31" s="47" t="s">
        <v>219</v>
      </c>
      <c r="O31" s="38">
        <v>1</v>
      </c>
      <c r="P31" s="38">
        <v>1</v>
      </c>
      <c r="Q31" s="28" t="str">
        <f t="shared" si="1"/>
        <v>BAJO</v>
      </c>
      <c r="R31" s="42"/>
      <c r="S31" s="42"/>
      <c r="T31" s="60"/>
      <c r="U31" s="60"/>
      <c r="V31" s="60"/>
      <c r="W31" s="60"/>
    </row>
    <row r="32" spans="1:23" s="27" customFormat="1" ht="62.25" customHeight="1" x14ac:dyDescent="0.25">
      <c r="A32" s="42" t="s">
        <v>111</v>
      </c>
      <c r="B32" s="42" t="s">
        <v>22</v>
      </c>
      <c r="C32" s="42" t="s">
        <v>36</v>
      </c>
      <c r="D32" s="42" t="s">
        <v>66</v>
      </c>
      <c r="E32" s="40" t="s">
        <v>110</v>
      </c>
      <c r="F32" s="40" t="s">
        <v>105</v>
      </c>
      <c r="G32" s="79" t="s">
        <v>220</v>
      </c>
      <c r="H32" s="79" t="s">
        <v>221</v>
      </c>
      <c r="I32" s="74">
        <v>43282</v>
      </c>
      <c r="J32" s="42" t="s">
        <v>222</v>
      </c>
      <c r="K32" s="40">
        <v>3</v>
      </c>
      <c r="L32" s="136">
        <v>0</v>
      </c>
      <c r="M32" s="135">
        <f t="shared" si="0"/>
        <v>0</v>
      </c>
      <c r="N32" s="47" t="s">
        <v>223</v>
      </c>
      <c r="O32" s="38">
        <v>1</v>
      </c>
      <c r="P32" s="38">
        <v>1</v>
      </c>
      <c r="Q32" s="28" t="str">
        <f t="shared" si="1"/>
        <v>BAJO</v>
      </c>
      <c r="R32" s="42"/>
      <c r="S32" s="42" t="s">
        <v>224</v>
      </c>
      <c r="T32" s="60"/>
      <c r="U32" s="60"/>
      <c r="V32" s="60"/>
      <c r="W32" s="60"/>
    </row>
    <row r="33" spans="1:19" ht="90" x14ac:dyDescent="0.25">
      <c r="A33" s="40" t="s">
        <v>226</v>
      </c>
      <c r="B33" s="40" t="s">
        <v>25</v>
      </c>
      <c r="C33" s="40" t="s">
        <v>227</v>
      </c>
      <c r="D33" s="40" t="s">
        <v>228</v>
      </c>
      <c r="E33" s="40" t="s">
        <v>229</v>
      </c>
      <c r="F33" s="40" t="s">
        <v>230</v>
      </c>
      <c r="G33" s="40" t="s">
        <v>231</v>
      </c>
      <c r="H33" s="42" t="s">
        <v>232</v>
      </c>
      <c r="I33" s="40" t="s">
        <v>233</v>
      </c>
      <c r="J33" s="40" t="s">
        <v>234</v>
      </c>
      <c r="K33" s="40">
        <v>6</v>
      </c>
      <c r="L33" s="136">
        <v>0</v>
      </c>
      <c r="M33" s="135">
        <f t="shared" si="0"/>
        <v>0</v>
      </c>
      <c r="N33" s="47" t="s">
        <v>235</v>
      </c>
      <c r="O33" s="38">
        <v>1</v>
      </c>
      <c r="P33" s="38">
        <v>1</v>
      </c>
      <c r="Q33" s="28" t="str">
        <f t="shared" si="1"/>
        <v>BAJO</v>
      </c>
      <c r="R33" s="42" t="s">
        <v>236</v>
      </c>
      <c r="S33" s="42" t="s">
        <v>237</v>
      </c>
    </row>
    <row r="34" spans="1:19" ht="90" x14ac:dyDescent="0.25">
      <c r="A34" s="40" t="s">
        <v>226</v>
      </c>
      <c r="B34" s="40" t="s">
        <v>25</v>
      </c>
      <c r="C34" s="40" t="s">
        <v>227</v>
      </c>
      <c r="D34" s="40" t="s">
        <v>228</v>
      </c>
      <c r="E34" s="40" t="s">
        <v>229</v>
      </c>
      <c r="F34" s="40" t="s">
        <v>238</v>
      </c>
      <c r="G34" s="40" t="s">
        <v>231</v>
      </c>
      <c r="H34" s="42" t="s">
        <v>239</v>
      </c>
      <c r="I34" s="40" t="s">
        <v>240</v>
      </c>
      <c r="J34" s="40" t="s">
        <v>241</v>
      </c>
      <c r="K34" s="40">
        <v>5</v>
      </c>
      <c r="L34" s="136">
        <v>0</v>
      </c>
      <c r="M34" s="135">
        <f t="shared" si="0"/>
        <v>0</v>
      </c>
      <c r="N34" s="47" t="s">
        <v>242</v>
      </c>
      <c r="O34" s="38">
        <v>2</v>
      </c>
      <c r="P34" s="38">
        <v>2</v>
      </c>
      <c r="Q34" s="28" t="str">
        <f t="shared" si="1"/>
        <v>MEDIO</v>
      </c>
      <c r="R34" s="42" t="s">
        <v>243</v>
      </c>
      <c r="S34" s="42" t="s">
        <v>244</v>
      </c>
    </row>
    <row r="35" spans="1:19" ht="90" x14ac:dyDescent="0.25">
      <c r="A35" s="40" t="s">
        <v>226</v>
      </c>
      <c r="B35" s="40" t="s">
        <v>25</v>
      </c>
      <c r="C35" s="40" t="s">
        <v>227</v>
      </c>
      <c r="D35" s="40" t="s">
        <v>228</v>
      </c>
      <c r="E35" s="40" t="s">
        <v>229</v>
      </c>
      <c r="F35" s="40" t="s">
        <v>245</v>
      </c>
      <c r="G35" s="40" t="s">
        <v>231</v>
      </c>
      <c r="H35" s="42" t="s">
        <v>239</v>
      </c>
      <c r="I35" s="40" t="s">
        <v>240</v>
      </c>
      <c r="J35" s="40" t="s">
        <v>246</v>
      </c>
      <c r="K35" s="40">
        <v>3</v>
      </c>
      <c r="L35" s="136">
        <v>0</v>
      </c>
      <c r="M35" s="135">
        <v>0</v>
      </c>
      <c r="N35" s="47" t="s">
        <v>247</v>
      </c>
      <c r="O35" s="38">
        <v>1</v>
      </c>
      <c r="P35" s="38">
        <v>1</v>
      </c>
      <c r="Q35" s="28" t="str">
        <f t="shared" si="1"/>
        <v>BAJO</v>
      </c>
      <c r="R35" s="42" t="s">
        <v>243</v>
      </c>
      <c r="S35" s="42" t="s">
        <v>248</v>
      </c>
    </row>
    <row r="36" spans="1:19" ht="75" x14ac:dyDescent="0.25">
      <c r="A36" s="40" t="s">
        <v>226</v>
      </c>
      <c r="B36" s="40" t="s">
        <v>25</v>
      </c>
      <c r="C36" s="40" t="s">
        <v>227</v>
      </c>
      <c r="D36" s="40" t="s">
        <v>228</v>
      </c>
      <c r="E36" s="40" t="s">
        <v>229</v>
      </c>
      <c r="F36" s="40" t="s">
        <v>249</v>
      </c>
      <c r="G36" s="40" t="s">
        <v>231</v>
      </c>
      <c r="H36" s="42" t="s">
        <v>250</v>
      </c>
      <c r="I36" s="40" t="s">
        <v>251</v>
      </c>
      <c r="J36" s="40" t="s">
        <v>234</v>
      </c>
      <c r="K36" s="40">
        <v>8</v>
      </c>
      <c r="L36" s="136">
        <v>0</v>
      </c>
      <c r="M36" s="135">
        <f t="shared" si="0"/>
        <v>0</v>
      </c>
      <c r="N36" s="47" t="s">
        <v>235</v>
      </c>
      <c r="O36" s="38">
        <v>1</v>
      </c>
      <c r="P36" s="38">
        <v>1</v>
      </c>
      <c r="Q36" s="28" t="str">
        <f t="shared" si="1"/>
        <v>BAJO</v>
      </c>
      <c r="R36" s="42" t="s">
        <v>236</v>
      </c>
      <c r="S36" s="42" t="s">
        <v>252</v>
      </c>
    </row>
    <row r="37" spans="1:19" ht="90" x14ac:dyDescent="0.25">
      <c r="A37" s="40" t="s">
        <v>226</v>
      </c>
      <c r="B37" s="40" t="s">
        <v>25</v>
      </c>
      <c r="C37" s="40" t="s">
        <v>227</v>
      </c>
      <c r="D37" s="40" t="s">
        <v>228</v>
      </c>
      <c r="E37" s="40" t="s">
        <v>229</v>
      </c>
      <c r="F37" s="40" t="s">
        <v>238</v>
      </c>
      <c r="G37" s="40" t="s">
        <v>231</v>
      </c>
      <c r="H37" s="42" t="s">
        <v>250</v>
      </c>
      <c r="I37" s="40" t="s">
        <v>251</v>
      </c>
      <c r="J37" s="40" t="s">
        <v>241</v>
      </c>
      <c r="K37" s="40">
        <v>5</v>
      </c>
      <c r="L37" s="136">
        <v>0</v>
      </c>
      <c r="M37" s="135">
        <f t="shared" si="0"/>
        <v>0</v>
      </c>
      <c r="N37" s="47" t="s">
        <v>242</v>
      </c>
      <c r="O37" s="38">
        <v>2</v>
      </c>
      <c r="P37" s="38">
        <v>2</v>
      </c>
      <c r="Q37" s="28" t="str">
        <f t="shared" si="1"/>
        <v>MEDIO</v>
      </c>
      <c r="R37" s="42" t="s">
        <v>243</v>
      </c>
      <c r="S37" s="42" t="s">
        <v>253</v>
      </c>
    </row>
    <row r="38" spans="1:19" ht="90" x14ac:dyDescent="0.25">
      <c r="A38" s="42" t="s">
        <v>226</v>
      </c>
      <c r="B38" s="42" t="s">
        <v>25</v>
      </c>
      <c r="C38" s="42" t="s">
        <v>227</v>
      </c>
      <c r="D38" s="42" t="s">
        <v>228</v>
      </c>
      <c r="E38" s="40" t="s">
        <v>229</v>
      </c>
      <c r="F38" s="40" t="s">
        <v>254</v>
      </c>
      <c r="G38" s="40" t="s">
        <v>231</v>
      </c>
      <c r="H38" s="42" t="s">
        <v>239</v>
      </c>
      <c r="I38" s="40" t="s">
        <v>251</v>
      </c>
      <c r="J38" s="40" t="s">
        <v>246</v>
      </c>
      <c r="K38" s="40">
        <v>3</v>
      </c>
      <c r="L38" s="136">
        <v>0</v>
      </c>
      <c r="M38" s="135">
        <f t="shared" si="0"/>
        <v>0</v>
      </c>
      <c r="N38" s="47" t="s">
        <v>247</v>
      </c>
      <c r="O38" s="38">
        <v>2</v>
      </c>
      <c r="P38" s="38">
        <v>2</v>
      </c>
      <c r="Q38" s="28" t="str">
        <f t="shared" si="1"/>
        <v>MEDIO</v>
      </c>
      <c r="R38" s="42" t="s">
        <v>243</v>
      </c>
      <c r="S38" s="42" t="s">
        <v>255</v>
      </c>
    </row>
    <row r="39" spans="1:19" ht="45" x14ac:dyDescent="0.25">
      <c r="A39" s="42" t="s">
        <v>111</v>
      </c>
      <c r="B39" s="42" t="s">
        <v>22</v>
      </c>
      <c r="C39" s="42" t="s">
        <v>36</v>
      </c>
      <c r="D39" s="42" t="s">
        <v>64</v>
      </c>
      <c r="E39" s="40" t="s">
        <v>229</v>
      </c>
      <c r="F39" s="40" t="s">
        <v>256</v>
      </c>
      <c r="G39" s="40" t="s">
        <v>257</v>
      </c>
      <c r="H39" s="42" t="s">
        <v>258</v>
      </c>
      <c r="I39" s="40" t="s">
        <v>259</v>
      </c>
      <c r="J39" s="40" t="s">
        <v>260</v>
      </c>
      <c r="K39" s="40">
        <v>8</v>
      </c>
      <c r="L39" s="136">
        <v>0</v>
      </c>
      <c r="M39" s="135">
        <f t="shared" si="0"/>
        <v>0</v>
      </c>
      <c r="N39" s="47" t="s">
        <v>261</v>
      </c>
      <c r="O39" s="38">
        <v>1</v>
      </c>
      <c r="P39" s="38">
        <v>1</v>
      </c>
      <c r="Q39" s="28" t="str">
        <f t="shared" si="1"/>
        <v>BAJO</v>
      </c>
      <c r="R39" s="42" t="s">
        <v>262</v>
      </c>
      <c r="S39" s="42"/>
    </row>
    <row r="40" spans="1:19" ht="45" x14ac:dyDescent="0.25">
      <c r="A40" s="42" t="s">
        <v>111</v>
      </c>
      <c r="B40" s="42" t="s">
        <v>22</v>
      </c>
      <c r="C40" s="42" t="s">
        <v>36</v>
      </c>
      <c r="D40" s="42" t="s">
        <v>64</v>
      </c>
      <c r="E40" s="40" t="s">
        <v>229</v>
      </c>
      <c r="F40" s="40" t="s">
        <v>263</v>
      </c>
      <c r="G40" s="40" t="s">
        <v>257</v>
      </c>
      <c r="H40" s="42" t="s">
        <v>264</v>
      </c>
      <c r="I40" s="40" t="s">
        <v>265</v>
      </c>
      <c r="J40" s="40" t="s">
        <v>260</v>
      </c>
      <c r="K40" s="40">
        <v>8</v>
      </c>
      <c r="L40" s="136">
        <v>0</v>
      </c>
      <c r="M40" s="135">
        <f t="shared" si="0"/>
        <v>0</v>
      </c>
      <c r="N40" s="47" t="s">
        <v>261</v>
      </c>
      <c r="O40" s="38">
        <v>1</v>
      </c>
      <c r="P40" s="38">
        <v>1</v>
      </c>
      <c r="Q40" s="28" t="str">
        <f t="shared" si="1"/>
        <v>BAJO</v>
      </c>
      <c r="R40" s="42" t="s">
        <v>262</v>
      </c>
      <c r="S40" s="42"/>
    </row>
    <row r="41" spans="1:19" ht="60" x14ac:dyDescent="0.25">
      <c r="A41" s="42" t="s">
        <v>226</v>
      </c>
      <c r="B41" s="42" t="s">
        <v>25</v>
      </c>
      <c r="C41" s="42" t="s">
        <v>46</v>
      </c>
      <c r="D41" s="42" t="s">
        <v>83</v>
      </c>
      <c r="E41" s="40" t="s">
        <v>229</v>
      </c>
      <c r="F41" s="40" t="s">
        <v>266</v>
      </c>
      <c r="G41" s="40" t="s">
        <v>267</v>
      </c>
      <c r="H41" s="42" t="s">
        <v>268</v>
      </c>
      <c r="I41" s="45" t="s">
        <v>269</v>
      </c>
      <c r="J41" s="40" t="s">
        <v>270</v>
      </c>
      <c r="K41" s="40">
        <v>8</v>
      </c>
      <c r="L41" s="136">
        <v>0</v>
      </c>
      <c r="M41" s="135">
        <f t="shared" si="0"/>
        <v>0</v>
      </c>
      <c r="N41" s="47" t="s">
        <v>271</v>
      </c>
      <c r="O41" s="43">
        <v>1</v>
      </c>
      <c r="P41" s="43">
        <v>1</v>
      </c>
      <c r="Q41" s="48" t="str">
        <f t="shared" si="1"/>
        <v>BAJO</v>
      </c>
      <c r="R41" s="42" t="s">
        <v>272</v>
      </c>
      <c r="S41" s="42" t="s">
        <v>273</v>
      </c>
    </row>
    <row r="42" spans="1:19" ht="60" x14ac:dyDescent="0.25">
      <c r="A42" s="42" t="s">
        <v>226</v>
      </c>
      <c r="B42" s="42" t="s">
        <v>25</v>
      </c>
      <c r="C42" s="42" t="s">
        <v>46</v>
      </c>
      <c r="D42" s="42" t="s">
        <v>83</v>
      </c>
      <c r="E42" s="40" t="s">
        <v>229</v>
      </c>
      <c r="F42" s="40" t="s">
        <v>274</v>
      </c>
      <c r="G42" s="40" t="s">
        <v>275</v>
      </c>
      <c r="H42" s="42" t="s">
        <v>276</v>
      </c>
      <c r="I42" s="40" t="s">
        <v>277</v>
      </c>
      <c r="J42" s="40" t="s">
        <v>270</v>
      </c>
      <c r="K42" s="40">
        <v>8</v>
      </c>
      <c r="L42" s="136">
        <v>0</v>
      </c>
      <c r="M42" s="135">
        <f t="shared" si="0"/>
        <v>0</v>
      </c>
      <c r="N42" s="47" t="s">
        <v>278</v>
      </c>
      <c r="O42" s="38">
        <v>1</v>
      </c>
      <c r="P42" s="38">
        <v>1</v>
      </c>
      <c r="Q42" s="28" t="str">
        <f t="shared" si="1"/>
        <v>BAJO</v>
      </c>
      <c r="R42" s="42" t="s">
        <v>279</v>
      </c>
      <c r="S42" s="42"/>
    </row>
    <row r="43" spans="1:19" ht="60" x14ac:dyDescent="0.25">
      <c r="A43" s="42" t="s">
        <v>226</v>
      </c>
      <c r="B43" s="42" t="s">
        <v>25</v>
      </c>
      <c r="C43" s="42" t="s">
        <v>46</v>
      </c>
      <c r="D43" s="42" t="s">
        <v>83</v>
      </c>
      <c r="E43" s="40" t="s">
        <v>229</v>
      </c>
      <c r="F43" s="40" t="s">
        <v>274</v>
      </c>
      <c r="G43" s="40" t="s">
        <v>280</v>
      </c>
      <c r="H43" s="42" t="s">
        <v>281</v>
      </c>
      <c r="I43" s="40" t="s">
        <v>282</v>
      </c>
      <c r="J43" s="40" t="s">
        <v>270</v>
      </c>
      <c r="K43" s="40">
        <v>6</v>
      </c>
      <c r="L43" s="136">
        <v>0</v>
      </c>
      <c r="M43" s="135">
        <f t="shared" si="0"/>
        <v>0</v>
      </c>
      <c r="N43" s="47" t="s">
        <v>283</v>
      </c>
      <c r="O43" s="38">
        <v>1</v>
      </c>
      <c r="P43" s="38">
        <v>1</v>
      </c>
      <c r="Q43" s="28" t="str">
        <f t="shared" si="1"/>
        <v>BAJO</v>
      </c>
      <c r="R43" s="42" t="s">
        <v>284</v>
      </c>
      <c r="S43" s="42"/>
    </row>
    <row r="44" spans="1:19" ht="60" x14ac:dyDescent="0.25">
      <c r="A44" s="42" t="s">
        <v>111</v>
      </c>
      <c r="B44" s="42" t="s">
        <v>22</v>
      </c>
      <c r="C44" s="42" t="s">
        <v>36</v>
      </c>
      <c r="D44" s="42" t="s">
        <v>64</v>
      </c>
      <c r="E44" s="40" t="s">
        <v>229</v>
      </c>
      <c r="F44" s="40" t="s">
        <v>285</v>
      </c>
      <c r="G44" s="40" t="s">
        <v>2600</v>
      </c>
      <c r="H44" s="42" t="s">
        <v>286</v>
      </c>
      <c r="I44" s="40" t="s">
        <v>287</v>
      </c>
      <c r="J44" s="40" t="s">
        <v>288</v>
      </c>
      <c r="K44" s="40">
        <v>6</v>
      </c>
      <c r="L44" s="136">
        <v>0</v>
      </c>
      <c r="M44" s="135">
        <f t="shared" si="0"/>
        <v>0</v>
      </c>
      <c r="N44" s="47" t="s">
        <v>261</v>
      </c>
      <c r="O44" s="38">
        <v>1</v>
      </c>
      <c r="P44" s="38">
        <v>1</v>
      </c>
      <c r="Q44" s="28" t="str">
        <f t="shared" si="1"/>
        <v>BAJO</v>
      </c>
      <c r="R44" s="42" t="s">
        <v>289</v>
      </c>
      <c r="S44" s="42"/>
    </row>
    <row r="45" spans="1:19" ht="60" x14ac:dyDescent="0.25">
      <c r="A45" s="42" t="s">
        <v>111</v>
      </c>
      <c r="B45" s="42" t="s">
        <v>22</v>
      </c>
      <c r="C45" s="42" t="s">
        <v>36</v>
      </c>
      <c r="D45" s="42" t="s">
        <v>64</v>
      </c>
      <c r="E45" s="40" t="s">
        <v>229</v>
      </c>
      <c r="F45" s="40" t="s">
        <v>290</v>
      </c>
      <c r="G45" s="40" t="s">
        <v>291</v>
      </c>
      <c r="H45" s="42" t="s">
        <v>286</v>
      </c>
      <c r="I45" s="40" t="s">
        <v>292</v>
      </c>
      <c r="J45" s="40" t="s">
        <v>260</v>
      </c>
      <c r="K45" s="40">
        <v>6</v>
      </c>
      <c r="L45" s="136">
        <v>0</v>
      </c>
      <c r="M45" s="135">
        <f t="shared" si="0"/>
        <v>0</v>
      </c>
      <c r="N45" s="47" t="s">
        <v>261</v>
      </c>
      <c r="O45" s="38">
        <v>2</v>
      </c>
      <c r="P45" s="38">
        <v>2</v>
      </c>
      <c r="Q45" s="28" t="str">
        <f t="shared" si="1"/>
        <v>MEDIO</v>
      </c>
      <c r="R45" s="42" t="s">
        <v>293</v>
      </c>
      <c r="S45" s="42"/>
    </row>
    <row r="46" spans="1:19" ht="60" x14ac:dyDescent="0.25">
      <c r="A46" s="42" t="s">
        <v>111</v>
      </c>
      <c r="B46" s="42" t="s">
        <v>22</v>
      </c>
      <c r="C46" s="42" t="s">
        <v>36</v>
      </c>
      <c r="D46" s="42" t="s">
        <v>64</v>
      </c>
      <c r="E46" s="40" t="s">
        <v>229</v>
      </c>
      <c r="F46" s="40" t="s">
        <v>294</v>
      </c>
      <c r="G46" s="40" t="s">
        <v>295</v>
      </c>
      <c r="H46" s="42" t="s">
        <v>296</v>
      </c>
      <c r="I46" s="40" t="s">
        <v>292</v>
      </c>
      <c r="J46" s="40" t="s">
        <v>297</v>
      </c>
      <c r="K46" s="40">
        <v>6</v>
      </c>
      <c r="L46" s="136">
        <v>0</v>
      </c>
      <c r="M46" s="135">
        <f t="shared" si="0"/>
        <v>0</v>
      </c>
      <c r="N46" s="47" t="s">
        <v>261</v>
      </c>
      <c r="O46" s="38">
        <v>1</v>
      </c>
      <c r="P46" s="38">
        <v>1</v>
      </c>
      <c r="Q46" s="28" t="str">
        <f t="shared" si="1"/>
        <v>BAJO</v>
      </c>
      <c r="R46" s="42" t="s">
        <v>293</v>
      </c>
      <c r="S46" s="42"/>
    </row>
    <row r="47" spans="1:19" ht="60" x14ac:dyDescent="0.25">
      <c r="A47" s="42" t="s">
        <v>226</v>
      </c>
      <c r="B47" s="42" t="s">
        <v>25</v>
      </c>
      <c r="C47" s="42" t="s">
        <v>46</v>
      </c>
      <c r="D47" s="42" t="s">
        <v>83</v>
      </c>
      <c r="E47" s="40" t="s">
        <v>229</v>
      </c>
      <c r="F47" s="40" t="s">
        <v>298</v>
      </c>
      <c r="G47" s="40" t="s">
        <v>231</v>
      </c>
      <c r="H47" s="42" t="s">
        <v>299</v>
      </c>
      <c r="I47" s="40" t="s">
        <v>300</v>
      </c>
      <c r="J47" s="40" t="s">
        <v>234</v>
      </c>
      <c r="K47" s="40">
        <v>8</v>
      </c>
      <c r="L47" s="136">
        <v>0</v>
      </c>
      <c r="M47" s="135">
        <f t="shared" si="0"/>
        <v>0</v>
      </c>
      <c r="N47" s="47" t="s">
        <v>242</v>
      </c>
      <c r="O47" s="38">
        <v>1</v>
      </c>
      <c r="P47" s="38">
        <v>1</v>
      </c>
      <c r="Q47" s="28" t="str">
        <f t="shared" si="1"/>
        <v>BAJO</v>
      </c>
      <c r="R47" s="42" t="s">
        <v>301</v>
      </c>
      <c r="S47" s="42" t="s">
        <v>302</v>
      </c>
    </row>
    <row r="48" spans="1:19" ht="90" x14ac:dyDescent="0.25">
      <c r="A48" s="42" t="s">
        <v>226</v>
      </c>
      <c r="B48" s="42" t="s">
        <v>25</v>
      </c>
      <c r="C48" s="42" t="s">
        <v>227</v>
      </c>
      <c r="D48" s="42" t="s">
        <v>228</v>
      </c>
      <c r="E48" s="40" t="s">
        <v>229</v>
      </c>
      <c r="F48" s="40" t="s">
        <v>303</v>
      </c>
      <c r="G48" s="40" t="s">
        <v>231</v>
      </c>
      <c r="H48" s="42" t="s">
        <v>304</v>
      </c>
      <c r="I48" s="40" t="s">
        <v>251</v>
      </c>
      <c r="J48" s="40" t="s">
        <v>234</v>
      </c>
      <c r="K48" s="40">
        <v>6</v>
      </c>
      <c r="L48" s="136">
        <v>0</v>
      </c>
      <c r="M48" s="135">
        <f t="shared" si="0"/>
        <v>0</v>
      </c>
      <c r="N48" s="47" t="s">
        <v>242</v>
      </c>
      <c r="O48" s="38">
        <v>1</v>
      </c>
      <c r="P48" s="38">
        <v>1</v>
      </c>
      <c r="Q48" s="28" t="str">
        <f t="shared" si="1"/>
        <v>BAJO</v>
      </c>
      <c r="R48" s="42" t="s">
        <v>305</v>
      </c>
      <c r="S48" s="42"/>
    </row>
    <row r="49" spans="1:19" ht="75" x14ac:dyDescent="0.25">
      <c r="A49" s="42" t="s">
        <v>111</v>
      </c>
      <c r="B49" s="42" t="s">
        <v>22</v>
      </c>
      <c r="C49" s="42" t="s">
        <v>36</v>
      </c>
      <c r="D49" s="42" t="s">
        <v>64</v>
      </c>
      <c r="E49" s="40" t="s">
        <v>306</v>
      </c>
      <c r="F49" s="40" t="s">
        <v>307</v>
      </c>
      <c r="G49" s="42" t="s">
        <v>308</v>
      </c>
      <c r="H49" s="42" t="s">
        <v>309</v>
      </c>
      <c r="I49" s="113" t="s">
        <v>310</v>
      </c>
      <c r="J49" s="42" t="s">
        <v>311</v>
      </c>
      <c r="K49" s="40">
        <v>10</v>
      </c>
      <c r="L49" s="136">
        <v>0</v>
      </c>
      <c r="M49" s="135">
        <f t="shared" si="0"/>
        <v>0</v>
      </c>
      <c r="N49" s="47" t="s">
        <v>312</v>
      </c>
      <c r="O49" s="38">
        <v>2</v>
      </c>
      <c r="P49" s="38">
        <v>2</v>
      </c>
      <c r="Q49" s="28" t="str">
        <f t="shared" ref="Q49:Q67" ca="1" si="2">IF($P49*$Q49&lt;=0,"",(IF($P49*$Q49=9,"ALTO",IF($P49*$Q49=6,"ALTO",IF($P49*$Q49=4,"MEDIO",IF($P49*$Q49=3,"MEDIO",IF($P49*$Q49=2,"BAJO",IF($P49*$Q49=1,"BAJO",0))))))))</f>
        <v>MEDIO</v>
      </c>
      <c r="R49" s="42" t="s">
        <v>313</v>
      </c>
      <c r="S49" s="42" t="s">
        <v>314</v>
      </c>
    </row>
    <row r="50" spans="1:19" ht="75" x14ac:dyDescent="0.25">
      <c r="A50" s="42" t="s">
        <v>111</v>
      </c>
      <c r="B50" s="42" t="s">
        <v>22</v>
      </c>
      <c r="C50" s="42" t="s">
        <v>36</v>
      </c>
      <c r="D50" s="42" t="s">
        <v>64</v>
      </c>
      <c r="E50" s="40" t="s">
        <v>306</v>
      </c>
      <c r="F50" s="40" t="s">
        <v>315</v>
      </c>
      <c r="G50" s="42" t="s">
        <v>308</v>
      </c>
      <c r="H50" s="42" t="s">
        <v>316</v>
      </c>
      <c r="I50" s="124" t="s">
        <v>317</v>
      </c>
      <c r="J50" s="42" t="s">
        <v>318</v>
      </c>
      <c r="K50" s="40">
        <v>3</v>
      </c>
      <c r="L50" s="136">
        <v>0</v>
      </c>
      <c r="M50" s="135">
        <f t="shared" si="0"/>
        <v>0</v>
      </c>
      <c r="N50" s="47" t="s">
        <v>319</v>
      </c>
      <c r="O50" s="38">
        <v>2</v>
      </c>
      <c r="P50" s="38">
        <v>2</v>
      </c>
      <c r="Q50" s="28" t="str">
        <f t="shared" ca="1" si="2"/>
        <v>MEDIO</v>
      </c>
      <c r="R50" s="42" t="s">
        <v>320</v>
      </c>
      <c r="S50" s="42" t="s">
        <v>321</v>
      </c>
    </row>
    <row r="51" spans="1:19" ht="45" x14ac:dyDescent="0.25">
      <c r="A51" s="42" t="s">
        <v>111</v>
      </c>
      <c r="B51" s="42" t="s">
        <v>22</v>
      </c>
      <c r="C51" s="42" t="s">
        <v>36</v>
      </c>
      <c r="D51" s="42" t="s">
        <v>64</v>
      </c>
      <c r="E51" s="40" t="s">
        <v>306</v>
      </c>
      <c r="F51" s="40" t="s">
        <v>322</v>
      </c>
      <c r="G51" s="42" t="s">
        <v>308</v>
      </c>
      <c r="H51" s="42" t="s">
        <v>323</v>
      </c>
      <c r="I51" s="113">
        <v>43231</v>
      </c>
      <c r="J51" s="42" t="s">
        <v>324</v>
      </c>
      <c r="K51" s="40">
        <v>5</v>
      </c>
      <c r="L51" s="136">
        <v>0</v>
      </c>
      <c r="M51" s="135">
        <f t="shared" si="0"/>
        <v>0</v>
      </c>
      <c r="N51" s="47" t="s">
        <v>325</v>
      </c>
      <c r="O51" s="38">
        <v>2</v>
      </c>
      <c r="P51" s="38">
        <v>3</v>
      </c>
      <c r="Q51" s="28" t="str">
        <f t="shared" ca="1" si="2"/>
        <v>ALTO</v>
      </c>
      <c r="R51" s="42" t="s">
        <v>326</v>
      </c>
      <c r="S51" s="42" t="s">
        <v>327</v>
      </c>
    </row>
    <row r="52" spans="1:19" ht="60" x14ac:dyDescent="0.25">
      <c r="A52" s="42" t="s">
        <v>111</v>
      </c>
      <c r="B52" s="42" t="s">
        <v>22</v>
      </c>
      <c r="C52" s="42" t="s">
        <v>36</v>
      </c>
      <c r="D52" s="42" t="s">
        <v>64</v>
      </c>
      <c r="E52" s="40" t="s">
        <v>306</v>
      </c>
      <c r="F52" s="40" t="s">
        <v>328</v>
      </c>
      <c r="G52" s="42" t="s">
        <v>308</v>
      </c>
      <c r="H52" s="42" t="s">
        <v>329</v>
      </c>
      <c r="I52" s="40" t="s">
        <v>330</v>
      </c>
      <c r="J52" s="42" t="s">
        <v>331</v>
      </c>
      <c r="K52" s="40">
        <v>5</v>
      </c>
      <c r="L52" s="136">
        <v>0</v>
      </c>
      <c r="M52" s="135">
        <f t="shared" si="0"/>
        <v>0</v>
      </c>
      <c r="N52" s="47" t="s">
        <v>325</v>
      </c>
      <c r="O52" s="38">
        <v>2</v>
      </c>
      <c r="P52" s="38">
        <v>3</v>
      </c>
      <c r="Q52" s="28" t="str">
        <f t="shared" ca="1" si="2"/>
        <v>ALTO</v>
      </c>
      <c r="R52" s="42" t="s">
        <v>332</v>
      </c>
      <c r="S52" s="42"/>
    </row>
    <row r="53" spans="1:19" ht="60" x14ac:dyDescent="0.25">
      <c r="A53" s="42" t="s">
        <v>111</v>
      </c>
      <c r="B53" s="42" t="s">
        <v>22</v>
      </c>
      <c r="C53" s="42" t="s">
        <v>36</v>
      </c>
      <c r="D53" s="42" t="s">
        <v>64</v>
      </c>
      <c r="E53" s="40" t="s">
        <v>306</v>
      </c>
      <c r="F53" s="40" t="s">
        <v>333</v>
      </c>
      <c r="G53" s="42" t="s">
        <v>308</v>
      </c>
      <c r="H53" s="42" t="s">
        <v>334</v>
      </c>
      <c r="I53" s="113">
        <v>43134</v>
      </c>
      <c r="J53" s="42" t="s">
        <v>335</v>
      </c>
      <c r="K53" s="40">
        <v>5</v>
      </c>
      <c r="L53" s="136">
        <v>0</v>
      </c>
      <c r="M53" s="135">
        <f t="shared" si="0"/>
        <v>0</v>
      </c>
      <c r="N53" s="47" t="s">
        <v>325</v>
      </c>
      <c r="O53" s="38">
        <v>3</v>
      </c>
      <c r="P53" s="38">
        <v>3</v>
      </c>
      <c r="Q53" s="28" t="str">
        <f t="shared" ca="1" si="2"/>
        <v>ALTO</v>
      </c>
      <c r="R53" s="42" t="s">
        <v>332</v>
      </c>
      <c r="S53" s="42"/>
    </row>
    <row r="54" spans="1:19" ht="45" x14ac:dyDescent="0.25">
      <c r="A54" s="42" t="s">
        <v>111</v>
      </c>
      <c r="B54" s="42" t="s">
        <v>22</v>
      </c>
      <c r="C54" s="42" t="s">
        <v>38</v>
      </c>
      <c r="D54" s="42" t="s">
        <v>70</v>
      </c>
      <c r="E54" s="40" t="s">
        <v>306</v>
      </c>
      <c r="F54" s="40" t="s">
        <v>336</v>
      </c>
      <c r="G54" s="42" t="s">
        <v>308</v>
      </c>
      <c r="H54" s="42" t="s">
        <v>337</v>
      </c>
      <c r="I54" s="40" t="s">
        <v>338</v>
      </c>
      <c r="J54" s="42" t="s">
        <v>339</v>
      </c>
      <c r="K54" s="40">
        <v>5</v>
      </c>
      <c r="L54" s="136">
        <v>0</v>
      </c>
      <c r="M54" s="135">
        <f>(K54*(L54/100))</f>
        <v>0</v>
      </c>
      <c r="N54" s="47" t="s">
        <v>340</v>
      </c>
      <c r="O54" s="38">
        <v>2</v>
      </c>
      <c r="P54" s="38">
        <v>2</v>
      </c>
      <c r="Q54" s="28" t="str">
        <f ca="1">IF($P54*$Q54&lt;=0,"",(IF($P54*$Q54=9,"ALTO",IF($P54*$Q54=6,"ALTO",IF($P54*$Q54=4,"MEDIO",IF($P54*$Q54=3,"MEDIO",IF($P54*$Q54=2,"BAJO",IF($P54*$Q54=1,"BAJO",0))))))))</f>
        <v>MEDIO</v>
      </c>
      <c r="R54" s="42" t="s">
        <v>341</v>
      </c>
      <c r="S54" s="42"/>
    </row>
    <row r="55" spans="1:19" ht="60" x14ac:dyDescent="0.25">
      <c r="A55" s="42" t="s">
        <v>111</v>
      </c>
      <c r="B55" s="42" t="s">
        <v>22</v>
      </c>
      <c r="C55" s="42" t="s">
        <v>36</v>
      </c>
      <c r="D55" s="42" t="s">
        <v>64</v>
      </c>
      <c r="E55" s="40" t="s">
        <v>306</v>
      </c>
      <c r="F55" s="40" t="s">
        <v>342</v>
      </c>
      <c r="G55" s="42" t="s">
        <v>343</v>
      </c>
      <c r="H55" s="160" t="s">
        <v>344</v>
      </c>
      <c r="I55" s="113" t="s">
        <v>345</v>
      </c>
      <c r="J55" s="42" t="s">
        <v>346</v>
      </c>
      <c r="K55" s="40">
        <v>2</v>
      </c>
      <c r="L55" s="136">
        <v>0</v>
      </c>
      <c r="M55" s="135">
        <f t="shared" si="0"/>
        <v>0</v>
      </c>
      <c r="N55" s="47" t="s">
        <v>347</v>
      </c>
      <c r="O55" s="38">
        <v>2</v>
      </c>
      <c r="P55" s="38">
        <v>2</v>
      </c>
      <c r="Q55" s="28" t="str">
        <f t="shared" ca="1" si="2"/>
        <v>MEDIO</v>
      </c>
      <c r="R55" s="42" t="s">
        <v>348</v>
      </c>
      <c r="S55" s="42"/>
    </row>
    <row r="56" spans="1:19" ht="45" x14ac:dyDescent="0.25">
      <c r="A56" s="42" t="s">
        <v>111</v>
      </c>
      <c r="B56" s="42" t="s">
        <v>22</v>
      </c>
      <c r="C56" s="42" t="s">
        <v>38</v>
      </c>
      <c r="D56" s="42" t="s">
        <v>70</v>
      </c>
      <c r="E56" s="40" t="s">
        <v>306</v>
      </c>
      <c r="F56" s="40" t="s">
        <v>349</v>
      </c>
      <c r="G56" s="42" t="s">
        <v>308</v>
      </c>
      <c r="H56" s="104" t="s">
        <v>350</v>
      </c>
      <c r="I56" s="113" t="s">
        <v>351</v>
      </c>
      <c r="J56" s="42" t="s">
        <v>352</v>
      </c>
      <c r="K56" s="40">
        <v>5</v>
      </c>
      <c r="L56" s="136">
        <v>0</v>
      </c>
      <c r="M56" s="135">
        <f t="shared" si="0"/>
        <v>0</v>
      </c>
      <c r="N56" s="47" t="s">
        <v>353</v>
      </c>
      <c r="O56" s="38">
        <v>3</v>
      </c>
      <c r="P56" s="38">
        <v>3</v>
      </c>
      <c r="Q56" s="28" t="str">
        <f t="shared" ca="1" si="2"/>
        <v>ALTO</v>
      </c>
      <c r="R56" s="42" t="s">
        <v>354</v>
      </c>
      <c r="S56" s="42"/>
    </row>
    <row r="57" spans="1:19" ht="60" x14ac:dyDescent="0.25">
      <c r="A57" s="42" t="s">
        <v>111</v>
      </c>
      <c r="B57" s="42" t="s">
        <v>22</v>
      </c>
      <c r="C57" s="42" t="s">
        <v>38</v>
      </c>
      <c r="D57" s="42" t="s">
        <v>64</v>
      </c>
      <c r="E57" s="40" t="s">
        <v>306</v>
      </c>
      <c r="F57" s="40" t="s">
        <v>355</v>
      </c>
      <c r="G57" s="40" t="s">
        <v>356</v>
      </c>
      <c r="H57" s="42" t="s">
        <v>357</v>
      </c>
      <c r="I57" s="113" t="s">
        <v>358</v>
      </c>
      <c r="J57" s="42" t="s">
        <v>359</v>
      </c>
      <c r="K57" s="40">
        <v>5</v>
      </c>
      <c r="L57" s="136">
        <v>0</v>
      </c>
      <c r="M57" s="135">
        <f t="shared" si="0"/>
        <v>0</v>
      </c>
      <c r="N57" s="47" t="s">
        <v>360</v>
      </c>
      <c r="O57" s="38">
        <v>2</v>
      </c>
      <c r="P57" s="38">
        <v>2</v>
      </c>
      <c r="Q57" s="28" t="str">
        <f t="shared" ca="1" si="2"/>
        <v>MEDIO</v>
      </c>
      <c r="R57" s="42" t="s">
        <v>361</v>
      </c>
      <c r="S57" s="42"/>
    </row>
    <row r="58" spans="1:19" ht="75" x14ac:dyDescent="0.25">
      <c r="A58" s="42" t="s">
        <v>111</v>
      </c>
      <c r="B58" s="42" t="s">
        <v>22</v>
      </c>
      <c r="C58" s="42" t="s">
        <v>36</v>
      </c>
      <c r="D58" s="42" t="s">
        <v>64</v>
      </c>
      <c r="E58" s="40" t="s">
        <v>306</v>
      </c>
      <c r="F58" s="40" t="s">
        <v>362</v>
      </c>
      <c r="G58" s="40" t="s">
        <v>356</v>
      </c>
      <c r="H58" s="42" t="s">
        <v>363</v>
      </c>
      <c r="I58" s="113" t="s">
        <v>364</v>
      </c>
      <c r="J58" s="42" t="s">
        <v>365</v>
      </c>
      <c r="K58" s="40">
        <v>5</v>
      </c>
      <c r="L58" s="136">
        <v>0</v>
      </c>
      <c r="M58" s="135">
        <f t="shared" si="0"/>
        <v>0</v>
      </c>
      <c r="N58" s="47" t="s">
        <v>366</v>
      </c>
      <c r="O58" s="38">
        <v>2</v>
      </c>
      <c r="P58" s="38">
        <v>2</v>
      </c>
      <c r="Q58" s="28" t="str">
        <f t="shared" ca="1" si="2"/>
        <v>MEDIO</v>
      </c>
      <c r="R58" s="42" t="s">
        <v>367</v>
      </c>
      <c r="S58" s="42"/>
    </row>
    <row r="59" spans="1:19" ht="75" x14ac:dyDescent="0.25">
      <c r="A59" s="42" t="s">
        <v>111</v>
      </c>
      <c r="B59" s="42" t="s">
        <v>22</v>
      </c>
      <c r="C59" s="42" t="s">
        <v>36</v>
      </c>
      <c r="D59" s="42" t="s">
        <v>64</v>
      </c>
      <c r="E59" s="40" t="s">
        <v>306</v>
      </c>
      <c r="F59" s="40" t="s">
        <v>368</v>
      </c>
      <c r="G59" s="40" t="s">
        <v>356</v>
      </c>
      <c r="H59" s="42" t="s">
        <v>369</v>
      </c>
      <c r="I59" s="113" t="s">
        <v>370</v>
      </c>
      <c r="J59" s="42" t="s">
        <v>369</v>
      </c>
      <c r="K59" s="40">
        <v>5</v>
      </c>
      <c r="L59" s="136">
        <v>0</v>
      </c>
      <c r="M59" s="135">
        <f>(K58*(L58/100))</f>
        <v>0</v>
      </c>
      <c r="N59" s="47" t="s">
        <v>371</v>
      </c>
      <c r="O59" s="38">
        <v>3</v>
      </c>
      <c r="P59" s="38">
        <v>3</v>
      </c>
      <c r="Q59" s="28" t="str">
        <f t="shared" ca="1" si="2"/>
        <v>ALTO</v>
      </c>
      <c r="R59" s="42" t="s">
        <v>367</v>
      </c>
      <c r="S59" s="42" t="s">
        <v>372</v>
      </c>
    </row>
    <row r="60" spans="1:19" ht="75" x14ac:dyDescent="0.25">
      <c r="A60" s="42" t="s">
        <v>111</v>
      </c>
      <c r="B60" s="42" t="s">
        <v>22</v>
      </c>
      <c r="C60" s="42" t="s">
        <v>36</v>
      </c>
      <c r="D60" s="42" t="s">
        <v>64</v>
      </c>
      <c r="E60" s="40" t="s">
        <v>306</v>
      </c>
      <c r="F60" s="40" t="s">
        <v>373</v>
      </c>
      <c r="G60" s="42" t="s">
        <v>374</v>
      </c>
      <c r="H60" s="104" t="s">
        <v>375</v>
      </c>
      <c r="I60" s="113">
        <v>43347</v>
      </c>
      <c r="J60" s="42" t="s">
        <v>376</v>
      </c>
      <c r="K60" s="40">
        <v>5</v>
      </c>
      <c r="L60" s="136">
        <v>0</v>
      </c>
      <c r="M60" s="135">
        <f t="shared" si="0"/>
        <v>0</v>
      </c>
      <c r="N60" s="47" t="s">
        <v>377</v>
      </c>
      <c r="O60" s="38">
        <v>2</v>
      </c>
      <c r="P60" s="38">
        <v>2</v>
      </c>
      <c r="Q60" s="28" t="str">
        <f t="shared" ca="1" si="2"/>
        <v>MEDIO</v>
      </c>
      <c r="R60" s="42" t="s">
        <v>378</v>
      </c>
      <c r="S60" s="42"/>
    </row>
    <row r="61" spans="1:19" ht="45" x14ac:dyDescent="0.25">
      <c r="A61" s="42" t="s">
        <v>111</v>
      </c>
      <c r="B61" s="42" t="s">
        <v>22</v>
      </c>
      <c r="C61" s="42" t="s">
        <v>36</v>
      </c>
      <c r="D61" s="42" t="s">
        <v>64</v>
      </c>
      <c r="E61" s="40" t="s">
        <v>306</v>
      </c>
      <c r="F61" s="40" t="s">
        <v>379</v>
      </c>
      <c r="G61" s="42" t="s">
        <v>374</v>
      </c>
      <c r="H61" s="42" t="s">
        <v>380</v>
      </c>
      <c r="I61" s="113" t="s">
        <v>381</v>
      </c>
      <c r="J61" s="42" t="s">
        <v>382</v>
      </c>
      <c r="K61" s="40">
        <v>5</v>
      </c>
      <c r="L61" s="136">
        <v>0</v>
      </c>
      <c r="M61" s="135">
        <f t="shared" si="0"/>
        <v>0</v>
      </c>
      <c r="N61" s="47" t="s">
        <v>383</v>
      </c>
      <c r="O61" s="38">
        <v>2</v>
      </c>
      <c r="P61" s="38">
        <v>2</v>
      </c>
      <c r="Q61" s="28" t="str">
        <f t="shared" ca="1" si="2"/>
        <v>MEDIO</v>
      </c>
      <c r="R61" s="42" t="s">
        <v>384</v>
      </c>
      <c r="S61" s="42"/>
    </row>
    <row r="62" spans="1:19" ht="60" x14ac:dyDescent="0.25">
      <c r="A62" s="42" t="s">
        <v>111</v>
      </c>
      <c r="B62" s="42" t="s">
        <v>22</v>
      </c>
      <c r="C62" s="42" t="s">
        <v>36</v>
      </c>
      <c r="D62" s="42" t="s">
        <v>64</v>
      </c>
      <c r="E62" s="40" t="s">
        <v>306</v>
      </c>
      <c r="F62" s="40" t="s">
        <v>385</v>
      </c>
      <c r="G62" s="42" t="s">
        <v>386</v>
      </c>
      <c r="H62" s="42" t="s">
        <v>387</v>
      </c>
      <c r="I62" s="113">
        <v>43293</v>
      </c>
      <c r="J62" s="42" t="s">
        <v>388</v>
      </c>
      <c r="K62" s="40">
        <v>5</v>
      </c>
      <c r="L62" s="136">
        <v>0</v>
      </c>
      <c r="M62" s="135">
        <f t="shared" si="0"/>
        <v>0</v>
      </c>
      <c r="N62" s="47" t="s">
        <v>389</v>
      </c>
      <c r="O62" s="38">
        <v>2</v>
      </c>
      <c r="P62" s="38">
        <v>2</v>
      </c>
      <c r="Q62" s="28" t="str">
        <f t="shared" ca="1" si="2"/>
        <v>MEDIO</v>
      </c>
      <c r="R62" s="42" t="s">
        <v>390</v>
      </c>
      <c r="S62" s="42"/>
    </row>
    <row r="63" spans="1:19" ht="45" x14ac:dyDescent="0.25">
      <c r="A63" s="42" t="s">
        <v>111</v>
      </c>
      <c r="B63" s="42" t="s">
        <v>22</v>
      </c>
      <c r="C63" s="42" t="s">
        <v>36</v>
      </c>
      <c r="D63" s="42" t="s">
        <v>64</v>
      </c>
      <c r="E63" s="40" t="s">
        <v>306</v>
      </c>
      <c r="F63" s="40" t="s">
        <v>391</v>
      </c>
      <c r="G63" s="42" t="s">
        <v>392</v>
      </c>
      <c r="H63" s="42" t="s">
        <v>393</v>
      </c>
      <c r="I63" s="113" t="s">
        <v>394</v>
      </c>
      <c r="J63" s="42" t="s">
        <v>395</v>
      </c>
      <c r="K63" s="40">
        <v>5</v>
      </c>
      <c r="L63" s="136">
        <v>0</v>
      </c>
      <c r="M63" s="135">
        <f t="shared" si="0"/>
        <v>0</v>
      </c>
      <c r="N63" s="47" t="s">
        <v>396</v>
      </c>
      <c r="O63" s="38">
        <v>2</v>
      </c>
      <c r="P63" s="38">
        <v>2</v>
      </c>
      <c r="Q63" s="28" t="str">
        <f t="shared" ca="1" si="2"/>
        <v>MEDIO</v>
      </c>
      <c r="R63" s="42" t="s">
        <v>397</v>
      </c>
      <c r="S63" s="42"/>
    </row>
    <row r="64" spans="1:19" ht="45" x14ac:dyDescent="0.25">
      <c r="A64" s="42" t="s">
        <v>111</v>
      </c>
      <c r="B64" s="42" t="s">
        <v>22</v>
      </c>
      <c r="C64" s="42" t="s">
        <v>36</v>
      </c>
      <c r="D64" s="42" t="s">
        <v>64</v>
      </c>
      <c r="E64" s="40" t="s">
        <v>306</v>
      </c>
      <c r="F64" s="40" t="s">
        <v>398</v>
      </c>
      <c r="G64" s="42" t="s">
        <v>399</v>
      </c>
      <c r="H64" s="42" t="s">
        <v>400</v>
      </c>
      <c r="I64" s="113" t="s">
        <v>401</v>
      </c>
      <c r="J64" s="42" t="s">
        <v>395</v>
      </c>
      <c r="K64" s="40">
        <v>5</v>
      </c>
      <c r="L64" s="136">
        <v>0</v>
      </c>
      <c r="M64" s="135">
        <f t="shared" si="0"/>
        <v>0</v>
      </c>
      <c r="N64" s="47" t="s">
        <v>402</v>
      </c>
      <c r="O64" s="38">
        <v>2</v>
      </c>
      <c r="P64" s="38">
        <v>2</v>
      </c>
      <c r="Q64" s="28" t="str">
        <f t="shared" ca="1" si="2"/>
        <v>MEDIO</v>
      </c>
      <c r="R64" s="42" t="s">
        <v>403</v>
      </c>
      <c r="S64" s="42"/>
    </row>
    <row r="65" spans="1:19" ht="60" x14ac:dyDescent="0.25">
      <c r="A65" s="42" t="s">
        <v>111</v>
      </c>
      <c r="B65" s="42" t="s">
        <v>22</v>
      </c>
      <c r="C65" s="42" t="s">
        <v>36</v>
      </c>
      <c r="D65" s="42" t="s">
        <v>64</v>
      </c>
      <c r="E65" s="40" t="s">
        <v>306</v>
      </c>
      <c r="F65" s="40" t="s">
        <v>404</v>
      </c>
      <c r="G65" s="42" t="s">
        <v>374</v>
      </c>
      <c r="H65" s="42" t="s">
        <v>393</v>
      </c>
      <c r="I65" s="113" t="s">
        <v>317</v>
      </c>
      <c r="J65" s="42" t="s">
        <v>405</v>
      </c>
      <c r="K65" s="40">
        <v>10</v>
      </c>
      <c r="L65" s="136">
        <v>0</v>
      </c>
      <c r="M65" s="135">
        <f t="shared" si="0"/>
        <v>0</v>
      </c>
      <c r="N65" s="47" t="s">
        <v>406</v>
      </c>
      <c r="O65" s="38">
        <v>3</v>
      </c>
      <c r="P65" s="38">
        <v>3</v>
      </c>
      <c r="Q65" s="28" t="str">
        <f t="shared" ca="1" si="2"/>
        <v>ALTO</v>
      </c>
      <c r="R65" s="42" t="s">
        <v>407</v>
      </c>
      <c r="S65" s="42"/>
    </row>
    <row r="66" spans="1:19" ht="105" x14ac:dyDescent="0.25">
      <c r="A66" s="42" t="s">
        <v>111</v>
      </c>
      <c r="B66" s="42" t="s">
        <v>22</v>
      </c>
      <c r="C66" s="42" t="s">
        <v>36</v>
      </c>
      <c r="D66" s="42" t="s">
        <v>64</v>
      </c>
      <c r="E66" s="40" t="s">
        <v>306</v>
      </c>
      <c r="F66" s="40" t="s">
        <v>408</v>
      </c>
      <c r="G66" s="42" t="s">
        <v>343</v>
      </c>
      <c r="H66" s="42" t="s">
        <v>409</v>
      </c>
      <c r="I66" s="113" t="s">
        <v>410</v>
      </c>
      <c r="J66" s="42" t="s">
        <v>411</v>
      </c>
      <c r="K66" s="40">
        <v>5</v>
      </c>
      <c r="L66" s="136">
        <v>0</v>
      </c>
      <c r="M66" s="135">
        <f>(K66*(L67/100))</f>
        <v>0</v>
      </c>
      <c r="N66" s="47" t="s">
        <v>412</v>
      </c>
      <c r="O66" s="38">
        <v>2</v>
      </c>
      <c r="P66" s="38">
        <v>2</v>
      </c>
      <c r="Q66" s="28" t="str">
        <f t="shared" ca="1" si="2"/>
        <v>MEDIO</v>
      </c>
      <c r="R66" s="42" t="s">
        <v>413</v>
      </c>
      <c r="S66" s="42"/>
    </row>
    <row r="67" spans="1:19" ht="45" x14ac:dyDescent="0.25">
      <c r="A67" s="42" t="s">
        <v>111</v>
      </c>
      <c r="B67" s="42" t="s">
        <v>22</v>
      </c>
      <c r="C67" s="42" t="s">
        <v>36</v>
      </c>
      <c r="D67" s="42" t="s">
        <v>64</v>
      </c>
      <c r="E67" s="40" t="s">
        <v>306</v>
      </c>
      <c r="F67" s="40" t="s">
        <v>414</v>
      </c>
      <c r="G67" s="42" t="s">
        <v>415</v>
      </c>
      <c r="H67" s="42" t="s">
        <v>416</v>
      </c>
      <c r="I67" s="113" t="s">
        <v>417</v>
      </c>
      <c r="J67" s="42" t="s">
        <v>418</v>
      </c>
      <c r="K67" s="40">
        <v>5</v>
      </c>
      <c r="L67" s="136">
        <v>0</v>
      </c>
      <c r="M67" s="135">
        <f>(K67*(L54/100))</f>
        <v>0</v>
      </c>
      <c r="N67" s="47" t="s">
        <v>419</v>
      </c>
      <c r="O67" s="38">
        <v>2</v>
      </c>
      <c r="P67" s="38">
        <v>2</v>
      </c>
      <c r="Q67" s="28" t="str">
        <f t="shared" ca="1" si="2"/>
        <v>MEDIO</v>
      </c>
      <c r="R67" s="42" t="s">
        <v>420</v>
      </c>
      <c r="S67" s="42"/>
    </row>
    <row r="68" spans="1:19" ht="77.25" customHeight="1" x14ac:dyDescent="0.25">
      <c r="A68" s="42" t="s">
        <v>111</v>
      </c>
      <c r="B68" s="42" t="s">
        <v>22</v>
      </c>
      <c r="C68" s="42" t="s">
        <v>39</v>
      </c>
      <c r="D68" s="42" t="s">
        <v>95</v>
      </c>
      <c r="E68" s="40" t="s">
        <v>421</v>
      </c>
      <c r="F68" s="40" t="s">
        <v>422</v>
      </c>
      <c r="G68" s="40" t="s">
        <v>423</v>
      </c>
      <c r="H68" s="42" t="s">
        <v>424</v>
      </c>
      <c r="I68" s="113">
        <v>43259</v>
      </c>
      <c r="J68" s="42" t="s">
        <v>425</v>
      </c>
      <c r="K68" s="40">
        <v>4</v>
      </c>
      <c r="L68" s="136">
        <v>0</v>
      </c>
      <c r="M68" s="135">
        <f t="shared" ref="M68:M83" si="3">(K68*(L68/100))</f>
        <v>0</v>
      </c>
      <c r="N68" s="47" t="s">
        <v>426</v>
      </c>
      <c r="O68" s="38">
        <v>2</v>
      </c>
      <c r="P68" s="38">
        <v>3</v>
      </c>
      <c r="Q68" s="28" t="str">
        <f t="shared" ref="Q68:Q103" si="4">IF($O68*$P68&lt;=0,"",(IF($O68*$P68=9,"ALTO",IF($O68*$P68=6,"ALTO",IF($O68*$P68=4,"MEDIO",IF($O68*$P68=3,"MEDIO",IF($O68*$P68=2,"BAJO",IF($O68*$P68=1,"BAJO",0))))))))</f>
        <v>ALTO</v>
      </c>
      <c r="R68" s="42" t="s">
        <v>427</v>
      </c>
      <c r="S68" s="42"/>
    </row>
    <row r="69" spans="1:19" ht="60" x14ac:dyDescent="0.25">
      <c r="A69" s="42" t="s">
        <v>111</v>
      </c>
      <c r="B69" s="42" t="s">
        <v>22</v>
      </c>
      <c r="C69" s="42" t="s">
        <v>39</v>
      </c>
      <c r="D69" s="42" t="s">
        <v>95</v>
      </c>
      <c r="E69" s="40" t="s">
        <v>421</v>
      </c>
      <c r="F69" s="40" t="s">
        <v>422</v>
      </c>
      <c r="G69" s="40" t="s">
        <v>428</v>
      </c>
      <c r="H69" s="42" t="s">
        <v>429</v>
      </c>
      <c r="I69" s="113">
        <v>43259</v>
      </c>
      <c r="J69" s="42" t="s">
        <v>430</v>
      </c>
      <c r="K69" s="40">
        <v>5</v>
      </c>
      <c r="L69" s="136">
        <v>0</v>
      </c>
      <c r="M69" s="135">
        <f t="shared" si="3"/>
        <v>0</v>
      </c>
      <c r="N69" s="47" t="s">
        <v>431</v>
      </c>
      <c r="O69" s="38">
        <v>1</v>
      </c>
      <c r="P69" s="38">
        <v>3</v>
      </c>
      <c r="Q69" s="28" t="str">
        <f t="shared" si="4"/>
        <v>MEDIO</v>
      </c>
      <c r="R69" s="42" t="s">
        <v>432</v>
      </c>
      <c r="S69" s="42"/>
    </row>
    <row r="70" spans="1:19" ht="90" x14ac:dyDescent="0.25">
      <c r="A70" s="42" t="s">
        <v>111</v>
      </c>
      <c r="B70" s="42" t="s">
        <v>22</v>
      </c>
      <c r="C70" s="42" t="s">
        <v>39</v>
      </c>
      <c r="D70" s="42" t="s">
        <v>95</v>
      </c>
      <c r="E70" s="40" t="s">
        <v>421</v>
      </c>
      <c r="F70" s="40" t="s">
        <v>422</v>
      </c>
      <c r="G70" s="40" t="s">
        <v>428</v>
      </c>
      <c r="H70" s="42" t="s">
        <v>433</v>
      </c>
      <c r="I70" s="113">
        <v>43259</v>
      </c>
      <c r="J70" s="42" t="s">
        <v>434</v>
      </c>
      <c r="K70" s="40">
        <v>4</v>
      </c>
      <c r="L70" s="136">
        <v>0</v>
      </c>
      <c r="M70" s="135">
        <f t="shared" si="3"/>
        <v>0</v>
      </c>
      <c r="N70" s="47" t="s">
        <v>435</v>
      </c>
      <c r="O70" s="38">
        <v>1</v>
      </c>
      <c r="P70" s="38">
        <v>3</v>
      </c>
      <c r="Q70" s="28" t="str">
        <f t="shared" si="4"/>
        <v>MEDIO</v>
      </c>
      <c r="R70" s="42" t="s">
        <v>436</v>
      </c>
      <c r="S70" s="42"/>
    </row>
    <row r="71" spans="1:19" ht="45" x14ac:dyDescent="0.25">
      <c r="A71" s="42" t="s">
        <v>111</v>
      </c>
      <c r="B71" s="42" t="s">
        <v>22</v>
      </c>
      <c r="C71" s="42" t="s">
        <v>39</v>
      </c>
      <c r="D71" s="42" t="s">
        <v>95</v>
      </c>
      <c r="E71" s="40" t="s">
        <v>421</v>
      </c>
      <c r="F71" s="40" t="s">
        <v>422</v>
      </c>
      <c r="G71" s="40" t="s">
        <v>428</v>
      </c>
      <c r="H71" s="42" t="s">
        <v>437</v>
      </c>
      <c r="I71" s="113">
        <v>43259</v>
      </c>
      <c r="J71" s="42" t="s">
        <v>438</v>
      </c>
      <c r="K71" s="40">
        <v>4</v>
      </c>
      <c r="L71" s="136">
        <v>0</v>
      </c>
      <c r="M71" s="135">
        <f t="shared" si="3"/>
        <v>0</v>
      </c>
      <c r="N71" s="47" t="s">
        <v>439</v>
      </c>
      <c r="O71" s="38">
        <v>1</v>
      </c>
      <c r="P71" s="38">
        <v>3</v>
      </c>
      <c r="Q71" s="28" t="str">
        <f t="shared" si="4"/>
        <v>MEDIO</v>
      </c>
      <c r="R71" s="42" t="s">
        <v>440</v>
      </c>
      <c r="S71" s="42"/>
    </row>
    <row r="72" spans="1:19" ht="45" x14ac:dyDescent="0.25">
      <c r="A72" s="42" t="s">
        <v>111</v>
      </c>
      <c r="B72" s="42" t="s">
        <v>22</v>
      </c>
      <c r="C72" s="42" t="s">
        <v>39</v>
      </c>
      <c r="D72" s="42" t="s">
        <v>95</v>
      </c>
      <c r="E72" s="40" t="s">
        <v>421</v>
      </c>
      <c r="F72" s="40" t="s">
        <v>422</v>
      </c>
      <c r="G72" s="40" t="s">
        <v>441</v>
      </c>
      <c r="H72" s="42" t="s">
        <v>442</v>
      </c>
      <c r="I72" s="113">
        <v>43259</v>
      </c>
      <c r="J72" s="42" t="s">
        <v>443</v>
      </c>
      <c r="K72" s="40">
        <v>4</v>
      </c>
      <c r="L72" s="136">
        <v>0</v>
      </c>
      <c r="M72" s="135">
        <f t="shared" si="3"/>
        <v>0</v>
      </c>
      <c r="N72" s="47" t="s">
        <v>439</v>
      </c>
      <c r="O72" s="38">
        <v>1</v>
      </c>
      <c r="P72" s="38">
        <v>3</v>
      </c>
      <c r="Q72" s="28" t="str">
        <f t="shared" si="4"/>
        <v>MEDIO</v>
      </c>
      <c r="R72" s="42" t="s">
        <v>444</v>
      </c>
      <c r="S72" s="42"/>
    </row>
    <row r="73" spans="1:19" ht="30" x14ac:dyDescent="0.25">
      <c r="A73" s="42" t="s">
        <v>111</v>
      </c>
      <c r="B73" s="42" t="s">
        <v>22</v>
      </c>
      <c r="C73" s="42" t="s">
        <v>39</v>
      </c>
      <c r="D73" s="42" t="s">
        <v>95</v>
      </c>
      <c r="E73" s="40" t="s">
        <v>421</v>
      </c>
      <c r="F73" s="40" t="s">
        <v>445</v>
      </c>
      <c r="G73" s="40" t="s">
        <v>446</v>
      </c>
      <c r="H73" s="42" t="s">
        <v>447</v>
      </c>
      <c r="I73" s="113">
        <v>43434</v>
      </c>
      <c r="J73" s="42" t="s">
        <v>446</v>
      </c>
      <c r="K73" s="40">
        <v>10</v>
      </c>
      <c r="L73" s="136">
        <v>0</v>
      </c>
      <c r="M73" s="135">
        <f t="shared" si="3"/>
        <v>0</v>
      </c>
      <c r="N73" s="47" t="s">
        <v>448</v>
      </c>
      <c r="O73" s="38">
        <v>1</v>
      </c>
      <c r="P73" s="38">
        <v>3</v>
      </c>
      <c r="Q73" s="28" t="str">
        <f t="shared" si="4"/>
        <v>MEDIO</v>
      </c>
      <c r="R73" s="42" t="s">
        <v>449</v>
      </c>
      <c r="S73" s="42"/>
    </row>
    <row r="74" spans="1:19" ht="105" x14ac:dyDescent="0.25">
      <c r="A74" s="42" t="s">
        <v>89</v>
      </c>
      <c r="B74" s="42" t="s">
        <v>24</v>
      </c>
      <c r="C74" s="42" t="s">
        <v>43</v>
      </c>
      <c r="D74" s="42" t="s">
        <v>79</v>
      </c>
      <c r="E74" s="40" t="s">
        <v>421</v>
      </c>
      <c r="F74" s="40" t="s">
        <v>450</v>
      </c>
      <c r="G74" s="40" t="s">
        <v>451</v>
      </c>
      <c r="H74" s="42" t="s">
        <v>452</v>
      </c>
      <c r="I74" s="113" t="s">
        <v>330</v>
      </c>
      <c r="J74" s="42" t="s">
        <v>453</v>
      </c>
      <c r="K74" s="40">
        <v>8</v>
      </c>
      <c r="L74" s="136">
        <v>0</v>
      </c>
      <c r="M74" s="135">
        <f t="shared" si="3"/>
        <v>0</v>
      </c>
      <c r="N74" s="42" t="s">
        <v>454</v>
      </c>
      <c r="O74" s="52">
        <v>2</v>
      </c>
      <c r="P74" s="52">
        <v>2</v>
      </c>
      <c r="Q74" s="53" t="str">
        <f t="shared" si="4"/>
        <v>MEDIO</v>
      </c>
      <c r="R74" s="42" t="s">
        <v>455</v>
      </c>
      <c r="S74" s="42"/>
    </row>
    <row r="75" spans="1:19" ht="90" x14ac:dyDescent="0.25">
      <c r="A75" s="42" t="s">
        <v>111</v>
      </c>
      <c r="B75" s="42" t="s">
        <v>23</v>
      </c>
      <c r="C75" s="42" t="s">
        <v>41</v>
      </c>
      <c r="D75" s="42" t="s">
        <v>74</v>
      </c>
      <c r="E75" s="40" t="s">
        <v>421</v>
      </c>
      <c r="F75" s="40" t="s">
        <v>456</v>
      </c>
      <c r="G75" s="40" t="s">
        <v>457</v>
      </c>
      <c r="H75" s="79" t="s">
        <v>458</v>
      </c>
      <c r="I75" s="113">
        <v>43343</v>
      </c>
      <c r="J75" s="42" t="s">
        <v>459</v>
      </c>
      <c r="K75" s="40">
        <v>6</v>
      </c>
      <c r="L75" s="136">
        <v>0</v>
      </c>
      <c r="M75" s="135">
        <v>0</v>
      </c>
      <c r="N75" s="47" t="s">
        <v>460</v>
      </c>
      <c r="O75" s="38">
        <v>1</v>
      </c>
      <c r="P75" s="38">
        <v>3</v>
      </c>
      <c r="Q75" s="28" t="str">
        <f t="shared" si="4"/>
        <v>MEDIO</v>
      </c>
      <c r="R75" s="42" t="s">
        <v>461</v>
      </c>
      <c r="S75" s="42"/>
    </row>
    <row r="76" spans="1:19" ht="60" x14ac:dyDescent="0.25">
      <c r="A76" s="42" t="s">
        <v>111</v>
      </c>
      <c r="B76" s="42" t="s">
        <v>22</v>
      </c>
      <c r="C76" s="42" t="s">
        <v>39</v>
      </c>
      <c r="D76" s="42" t="s">
        <v>95</v>
      </c>
      <c r="E76" s="40" t="s">
        <v>421</v>
      </c>
      <c r="F76" s="40" t="s">
        <v>462</v>
      </c>
      <c r="G76" s="40" t="s">
        <v>463</v>
      </c>
      <c r="H76" s="42" t="s">
        <v>464</v>
      </c>
      <c r="I76" s="40" t="s">
        <v>265</v>
      </c>
      <c r="J76" s="42" t="s">
        <v>465</v>
      </c>
      <c r="K76" s="40">
        <v>8</v>
      </c>
      <c r="L76" s="136">
        <v>0</v>
      </c>
      <c r="M76" s="135">
        <v>0</v>
      </c>
      <c r="N76" s="47" t="s">
        <v>466</v>
      </c>
      <c r="O76" s="54">
        <v>1</v>
      </c>
      <c r="P76" s="54">
        <v>2</v>
      </c>
      <c r="Q76" s="55" t="str">
        <f t="shared" si="4"/>
        <v>BAJO</v>
      </c>
      <c r="R76" s="42" t="s">
        <v>467</v>
      </c>
      <c r="S76" s="42"/>
    </row>
    <row r="77" spans="1:19" ht="45" x14ac:dyDescent="0.25">
      <c r="A77" s="42" t="s">
        <v>111</v>
      </c>
      <c r="B77" s="42" t="s">
        <v>22</v>
      </c>
      <c r="C77" s="42" t="s">
        <v>39</v>
      </c>
      <c r="D77" s="42" t="s">
        <v>95</v>
      </c>
      <c r="E77" s="40" t="s">
        <v>421</v>
      </c>
      <c r="F77" s="40" t="s">
        <v>468</v>
      </c>
      <c r="G77" s="40" t="s">
        <v>469</v>
      </c>
      <c r="H77" s="42" t="s">
        <v>470</v>
      </c>
      <c r="I77" s="40" t="s">
        <v>471</v>
      </c>
      <c r="J77" s="42" t="s">
        <v>472</v>
      </c>
      <c r="K77" s="40">
        <v>8</v>
      </c>
      <c r="L77" s="136">
        <v>0</v>
      </c>
      <c r="M77" s="135">
        <v>0</v>
      </c>
      <c r="N77" s="47" t="s">
        <v>473</v>
      </c>
      <c r="O77" s="38">
        <v>1</v>
      </c>
      <c r="P77" s="38">
        <v>2</v>
      </c>
      <c r="Q77" s="28" t="str">
        <f t="shared" si="4"/>
        <v>BAJO</v>
      </c>
      <c r="R77" s="42" t="s">
        <v>474</v>
      </c>
      <c r="S77" s="42"/>
    </row>
    <row r="78" spans="1:19" ht="60" x14ac:dyDescent="0.25">
      <c r="A78" s="42" t="s">
        <v>111</v>
      </c>
      <c r="B78" s="42" t="s">
        <v>22</v>
      </c>
      <c r="C78" s="42" t="s">
        <v>39</v>
      </c>
      <c r="D78" s="42" t="s">
        <v>95</v>
      </c>
      <c r="E78" s="40" t="s">
        <v>421</v>
      </c>
      <c r="F78" s="40" t="s">
        <v>475</v>
      </c>
      <c r="G78" s="40" t="s">
        <v>476</v>
      </c>
      <c r="H78" s="42" t="s">
        <v>477</v>
      </c>
      <c r="I78" s="40" t="s">
        <v>478</v>
      </c>
      <c r="J78" s="42" t="s">
        <v>479</v>
      </c>
      <c r="K78" s="40">
        <v>8</v>
      </c>
      <c r="L78" s="136">
        <v>0</v>
      </c>
      <c r="M78" s="135">
        <f t="shared" si="3"/>
        <v>0</v>
      </c>
      <c r="N78" s="42" t="s">
        <v>480</v>
      </c>
      <c r="O78" s="38">
        <v>1</v>
      </c>
      <c r="P78" s="38">
        <v>2</v>
      </c>
      <c r="Q78" s="28" t="str">
        <f t="shared" si="4"/>
        <v>BAJO</v>
      </c>
      <c r="R78" s="42" t="s">
        <v>481</v>
      </c>
      <c r="S78" s="42"/>
    </row>
    <row r="79" spans="1:19" ht="45" x14ac:dyDescent="0.25">
      <c r="A79" s="42" t="s">
        <v>111</v>
      </c>
      <c r="B79" s="42" t="s">
        <v>22</v>
      </c>
      <c r="C79" s="42" t="s">
        <v>39</v>
      </c>
      <c r="D79" s="42" t="s">
        <v>95</v>
      </c>
      <c r="E79" s="40" t="s">
        <v>421</v>
      </c>
      <c r="F79" s="40" t="s">
        <v>475</v>
      </c>
      <c r="G79" s="40" t="s">
        <v>482</v>
      </c>
      <c r="H79" s="42" t="s">
        <v>483</v>
      </c>
      <c r="I79" s="40" t="s">
        <v>478</v>
      </c>
      <c r="J79" s="42" t="s">
        <v>484</v>
      </c>
      <c r="K79" s="40">
        <v>4</v>
      </c>
      <c r="L79" s="136">
        <v>0</v>
      </c>
      <c r="M79" s="135">
        <f t="shared" si="3"/>
        <v>0</v>
      </c>
      <c r="N79" s="47" t="s">
        <v>485</v>
      </c>
      <c r="O79" s="38">
        <v>1</v>
      </c>
      <c r="P79" s="38">
        <v>2</v>
      </c>
      <c r="Q79" s="28" t="str">
        <f t="shared" si="4"/>
        <v>BAJO</v>
      </c>
      <c r="R79" s="42" t="s">
        <v>486</v>
      </c>
      <c r="S79" s="42"/>
    </row>
    <row r="80" spans="1:19" ht="60" x14ac:dyDescent="0.25">
      <c r="A80" s="42" t="s">
        <v>111</v>
      </c>
      <c r="B80" s="42" t="s">
        <v>22</v>
      </c>
      <c r="C80" s="42" t="s">
        <v>39</v>
      </c>
      <c r="D80" s="42" t="s">
        <v>95</v>
      </c>
      <c r="E80" s="40" t="s">
        <v>421</v>
      </c>
      <c r="F80" s="40" t="s">
        <v>487</v>
      </c>
      <c r="G80" s="40" t="s">
        <v>488</v>
      </c>
      <c r="H80" s="42" t="s">
        <v>489</v>
      </c>
      <c r="I80" s="40" t="s">
        <v>410</v>
      </c>
      <c r="J80" s="42" t="s">
        <v>490</v>
      </c>
      <c r="K80" s="40">
        <v>9</v>
      </c>
      <c r="L80" s="136">
        <v>0</v>
      </c>
      <c r="M80" s="135">
        <f t="shared" si="3"/>
        <v>0</v>
      </c>
      <c r="N80" s="47" t="s">
        <v>491</v>
      </c>
      <c r="O80" s="38">
        <v>2</v>
      </c>
      <c r="P80" s="38">
        <v>3</v>
      </c>
      <c r="Q80" s="28" t="str">
        <f t="shared" si="4"/>
        <v>ALTO</v>
      </c>
      <c r="R80" s="42" t="s">
        <v>492</v>
      </c>
      <c r="S80" s="42"/>
    </row>
    <row r="81" spans="1:19" ht="45" x14ac:dyDescent="0.25">
      <c r="A81" s="42" t="s">
        <v>111</v>
      </c>
      <c r="B81" s="42" t="s">
        <v>22</v>
      </c>
      <c r="C81" s="42" t="s">
        <v>39</v>
      </c>
      <c r="D81" s="42" t="s">
        <v>95</v>
      </c>
      <c r="E81" s="40" t="s">
        <v>421</v>
      </c>
      <c r="F81" s="40" t="s">
        <v>493</v>
      </c>
      <c r="G81" s="40" t="s">
        <v>494</v>
      </c>
      <c r="H81" s="42" t="s">
        <v>495</v>
      </c>
      <c r="I81" s="40" t="s">
        <v>410</v>
      </c>
      <c r="J81" s="42" t="s">
        <v>496</v>
      </c>
      <c r="K81" s="40">
        <v>8</v>
      </c>
      <c r="L81" s="136">
        <v>0</v>
      </c>
      <c r="M81" s="135">
        <f t="shared" si="3"/>
        <v>0</v>
      </c>
      <c r="N81" s="47" t="s">
        <v>497</v>
      </c>
      <c r="O81" s="38">
        <v>1</v>
      </c>
      <c r="P81" s="38">
        <v>2</v>
      </c>
      <c r="Q81" s="28" t="str">
        <f t="shared" si="4"/>
        <v>BAJO</v>
      </c>
      <c r="R81" s="42" t="s">
        <v>498</v>
      </c>
      <c r="S81" s="42"/>
    </row>
    <row r="82" spans="1:19" ht="45" x14ac:dyDescent="0.25">
      <c r="A82" s="42" t="s">
        <v>111</v>
      </c>
      <c r="B82" s="42" t="s">
        <v>22</v>
      </c>
      <c r="C82" s="42" t="s">
        <v>39</v>
      </c>
      <c r="D82" s="42" t="s">
        <v>95</v>
      </c>
      <c r="E82" s="40" t="s">
        <v>421</v>
      </c>
      <c r="F82" s="40" t="s">
        <v>493</v>
      </c>
      <c r="G82" s="40" t="s">
        <v>494</v>
      </c>
      <c r="H82" s="42" t="s">
        <v>499</v>
      </c>
      <c r="I82" s="40" t="s">
        <v>410</v>
      </c>
      <c r="J82" s="42" t="s">
        <v>500</v>
      </c>
      <c r="K82" s="40">
        <v>10</v>
      </c>
      <c r="L82" s="136">
        <v>0</v>
      </c>
      <c r="M82" s="135">
        <f t="shared" si="3"/>
        <v>0</v>
      </c>
      <c r="N82" s="47" t="s">
        <v>501</v>
      </c>
      <c r="O82" s="38">
        <v>1</v>
      </c>
      <c r="P82" s="38">
        <v>2</v>
      </c>
      <c r="Q82" s="28" t="str">
        <f t="shared" si="4"/>
        <v>BAJO</v>
      </c>
      <c r="R82" s="42" t="s">
        <v>502</v>
      </c>
      <c r="S82" s="42"/>
    </row>
    <row r="83" spans="1:19" ht="90" x14ac:dyDescent="0.25">
      <c r="A83" s="42" t="s">
        <v>503</v>
      </c>
      <c r="B83" s="42" t="s">
        <v>20</v>
      </c>
      <c r="C83" s="42" t="s">
        <v>29</v>
      </c>
      <c r="D83" s="42" t="s">
        <v>53</v>
      </c>
      <c r="E83" s="40" t="s">
        <v>504</v>
      </c>
      <c r="F83" s="40" t="s">
        <v>505</v>
      </c>
      <c r="G83" s="40" t="s">
        <v>506</v>
      </c>
      <c r="H83" s="42" t="s">
        <v>507</v>
      </c>
      <c r="I83" s="210" t="s">
        <v>478</v>
      </c>
      <c r="J83" s="61" t="s">
        <v>509</v>
      </c>
      <c r="K83" s="45">
        <v>4</v>
      </c>
      <c r="L83" s="136">
        <v>0</v>
      </c>
      <c r="M83" s="137">
        <f t="shared" si="3"/>
        <v>0</v>
      </c>
      <c r="N83" s="42" t="s">
        <v>510</v>
      </c>
      <c r="O83" s="58">
        <v>1</v>
      </c>
      <c r="P83" s="57">
        <v>2</v>
      </c>
      <c r="Q83" s="59" t="str">
        <f t="shared" si="4"/>
        <v>BAJO</v>
      </c>
      <c r="R83" s="42" t="s">
        <v>511</v>
      </c>
      <c r="S83" s="42"/>
    </row>
    <row r="84" spans="1:19" ht="60" x14ac:dyDescent="0.25">
      <c r="A84" s="42" t="s">
        <v>503</v>
      </c>
      <c r="B84" s="42" t="s">
        <v>20</v>
      </c>
      <c r="C84" s="42" t="s">
        <v>29</v>
      </c>
      <c r="D84" s="42" t="s">
        <v>55</v>
      </c>
      <c r="E84" s="40" t="s">
        <v>504</v>
      </c>
      <c r="F84" s="40" t="str">
        <f>+'[2]EMPRENDIMIENTO '!$F$13</f>
        <v>Semana del emprendimiento ITLA</v>
      </c>
      <c r="G84" s="61" t="s">
        <v>512</v>
      </c>
      <c r="H84" s="47" t="s">
        <v>513</v>
      </c>
      <c r="I84" s="88" t="s">
        <v>514</v>
      </c>
      <c r="J84" s="87" t="s">
        <v>515</v>
      </c>
      <c r="K84" s="45">
        <v>3</v>
      </c>
      <c r="L84" s="136">
        <v>0</v>
      </c>
      <c r="M84" s="137">
        <v>0</v>
      </c>
      <c r="N84" s="42" t="s">
        <v>516</v>
      </c>
      <c r="O84" s="58">
        <v>2</v>
      </c>
      <c r="P84" s="57">
        <v>2</v>
      </c>
      <c r="Q84" s="59" t="str">
        <f t="shared" si="4"/>
        <v>MEDIO</v>
      </c>
      <c r="R84" s="42" t="s">
        <v>517</v>
      </c>
      <c r="S84" s="42"/>
    </row>
    <row r="85" spans="1:19" ht="75" x14ac:dyDescent="0.25">
      <c r="A85" s="42" t="s">
        <v>503</v>
      </c>
      <c r="B85" s="42" t="s">
        <v>20</v>
      </c>
      <c r="C85" s="42" t="s">
        <v>29</v>
      </c>
      <c r="D85" s="42" t="s">
        <v>53</v>
      </c>
      <c r="E85" s="40" t="s">
        <v>504</v>
      </c>
      <c r="F85" s="40" t="str">
        <f>+'[2]EMPRENDIMIENTO '!$F$13</f>
        <v>Semana del emprendimiento ITLA</v>
      </c>
      <c r="G85" s="61" t="s">
        <v>512</v>
      </c>
      <c r="H85" s="131" t="s">
        <v>518</v>
      </c>
      <c r="I85" s="88" t="s">
        <v>514</v>
      </c>
      <c r="J85" s="61" t="s">
        <v>515</v>
      </c>
      <c r="K85" s="45">
        <v>4</v>
      </c>
      <c r="L85" s="136">
        <v>0</v>
      </c>
      <c r="M85" s="137">
        <v>0</v>
      </c>
      <c r="N85" s="42" t="s">
        <v>516</v>
      </c>
      <c r="O85" s="58">
        <v>1</v>
      </c>
      <c r="P85" s="57">
        <v>2</v>
      </c>
      <c r="Q85" s="59" t="str">
        <f t="shared" si="4"/>
        <v>BAJO</v>
      </c>
      <c r="R85" s="42" t="s">
        <v>517</v>
      </c>
      <c r="S85" s="42"/>
    </row>
    <row r="86" spans="1:19" ht="75" x14ac:dyDescent="0.25">
      <c r="A86" s="42" t="s">
        <v>503</v>
      </c>
      <c r="B86" s="42" t="s">
        <v>20</v>
      </c>
      <c r="C86" s="42" t="s">
        <v>30</v>
      </c>
      <c r="D86" s="42" t="s">
        <v>54</v>
      </c>
      <c r="E86" s="40" t="s">
        <v>504</v>
      </c>
      <c r="F86" s="128" t="s">
        <v>519</v>
      </c>
      <c r="G86" s="125" t="s">
        <v>520</v>
      </c>
      <c r="H86" s="42" t="s">
        <v>521</v>
      </c>
      <c r="I86" s="88" t="s">
        <v>522</v>
      </c>
      <c r="J86" s="79" t="s">
        <v>523</v>
      </c>
      <c r="K86" s="45">
        <v>4</v>
      </c>
      <c r="L86" s="136">
        <v>0</v>
      </c>
      <c r="M86" s="137">
        <v>0</v>
      </c>
      <c r="N86" s="42" t="s">
        <v>516</v>
      </c>
      <c r="O86" s="58">
        <v>1</v>
      </c>
      <c r="P86" s="57">
        <v>2</v>
      </c>
      <c r="Q86" s="59" t="str">
        <f t="shared" si="4"/>
        <v>BAJO</v>
      </c>
      <c r="R86" s="42" t="s">
        <v>517</v>
      </c>
      <c r="S86" s="42"/>
    </row>
    <row r="87" spans="1:19" ht="75" x14ac:dyDescent="0.25">
      <c r="A87" s="42" t="s">
        <v>503</v>
      </c>
      <c r="B87" s="42" t="s">
        <v>20</v>
      </c>
      <c r="C87" s="42" t="s">
        <v>30</v>
      </c>
      <c r="D87" s="42" t="s">
        <v>54</v>
      </c>
      <c r="E87" s="40" t="s">
        <v>504</v>
      </c>
      <c r="F87" s="40" t="s">
        <v>524</v>
      </c>
      <c r="G87" s="61" t="s">
        <v>525</v>
      </c>
      <c r="H87" s="85" t="s">
        <v>526</v>
      </c>
      <c r="I87" s="88" t="s">
        <v>527</v>
      </c>
      <c r="J87" s="161" t="s">
        <v>528</v>
      </c>
      <c r="K87" s="45">
        <v>3</v>
      </c>
      <c r="L87" s="136">
        <v>0</v>
      </c>
      <c r="M87" s="137">
        <v>0</v>
      </c>
      <c r="N87" s="161" t="s">
        <v>529</v>
      </c>
      <c r="O87" s="58">
        <v>1</v>
      </c>
      <c r="P87" s="57">
        <v>2</v>
      </c>
      <c r="Q87" s="59" t="str">
        <f t="shared" si="4"/>
        <v>BAJO</v>
      </c>
      <c r="R87" s="161" t="s">
        <v>530</v>
      </c>
      <c r="S87" s="161"/>
    </row>
    <row r="88" spans="1:19" ht="75" x14ac:dyDescent="0.25">
      <c r="A88" s="42" t="s">
        <v>503</v>
      </c>
      <c r="B88" s="42" t="s">
        <v>20</v>
      </c>
      <c r="C88" s="42" t="s">
        <v>30</v>
      </c>
      <c r="D88" s="42" t="s">
        <v>54</v>
      </c>
      <c r="E88" s="40" t="s">
        <v>504</v>
      </c>
      <c r="F88" s="40" t="s">
        <v>524</v>
      </c>
      <c r="G88" s="61" t="s">
        <v>525</v>
      </c>
      <c r="H88" s="85" t="s">
        <v>531</v>
      </c>
      <c r="I88" s="157" t="s">
        <v>527</v>
      </c>
      <c r="J88" s="161" t="s">
        <v>532</v>
      </c>
      <c r="K88" s="45">
        <v>4</v>
      </c>
      <c r="L88" s="136">
        <v>0</v>
      </c>
      <c r="M88" s="137">
        <v>0</v>
      </c>
      <c r="N88" s="161" t="s">
        <v>516</v>
      </c>
      <c r="O88" s="58">
        <v>2</v>
      </c>
      <c r="P88" s="57">
        <v>2</v>
      </c>
      <c r="Q88" s="59" t="str">
        <f t="shared" si="4"/>
        <v>MEDIO</v>
      </c>
      <c r="R88" s="161" t="s">
        <v>533</v>
      </c>
      <c r="S88" s="161"/>
    </row>
    <row r="89" spans="1:19" ht="60" x14ac:dyDescent="0.25">
      <c r="A89" s="42" t="s">
        <v>503</v>
      </c>
      <c r="B89" s="42" t="s">
        <v>20</v>
      </c>
      <c r="C89" s="42" t="s">
        <v>30</v>
      </c>
      <c r="D89" s="42" t="s">
        <v>54</v>
      </c>
      <c r="E89" s="40" t="s">
        <v>504</v>
      </c>
      <c r="F89" s="40" t="s">
        <v>524</v>
      </c>
      <c r="G89" s="61" t="s">
        <v>525</v>
      </c>
      <c r="H89" s="85" t="s">
        <v>534</v>
      </c>
      <c r="I89" s="157" t="s">
        <v>535</v>
      </c>
      <c r="J89" s="161" t="s">
        <v>536</v>
      </c>
      <c r="K89" s="45">
        <v>3</v>
      </c>
      <c r="L89" s="136">
        <v>0</v>
      </c>
      <c r="M89" s="137">
        <v>0</v>
      </c>
      <c r="N89" s="161" t="s">
        <v>537</v>
      </c>
      <c r="O89" s="58">
        <v>2</v>
      </c>
      <c r="P89" s="57">
        <v>2</v>
      </c>
      <c r="Q89" s="59" t="str">
        <f t="shared" si="4"/>
        <v>MEDIO</v>
      </c>
      <c r="R89" s="161" t="s">
        <v>538</v>
      </c>
      <c r="S89" s="161"/>
    </row>
    <row r="90" spans="1:19" ht="90" x14ac:dyDescent="0.25">
      <c r="A90" s="42" t="s">
        <v>503</v>
      </c>
      <c r="B90" s="42" t="s">
        <v>20</v>
      </c>
      <c r="C90" s="42" t="s">
        <v>30</v>
      </c>
      <c r="D90" s="42" t="s">
        <v>55</v>
      </c>
      <c r="E90" s="40" t="s">
        <v>504</v>
      </c>
      <c r="F90" s="40" t="s">
        <v>539</v>
      </c>
      <c r="G90" s="61" t="s">
        <v>540</v>
      </c>
      <c r="H90" s="85" t="s">
        <v>541</v>
      </c>
      <c r="I90" s="213" t="s">
        <v>478</v>
      </c>
      <c r="J90" s="161" t="s">
        <v>542</v>
      </c>
      <c r="K90" s="45">
        <v>3</v>
      </c>
      <c r="L90" s="136">
        <v>0</v>
      </c>
      <c r="M90" s="137">
        <v>0</v>
      </c>
      <c r="N90" s="161" t="s">
        <v>543</v>
      </c>
      <c r="O90" s="58">
        <v>1</v>
      </c>
      <c r="P90" s="57">
        <v>2</v>
      </c>
      <c r="Q90" s="59" t="str">
        <f t="shared" si="4"/>
        <v>BAJO</v>
      </c>
      <c r="R90" s="161" t="s">
        <v>544</v>
      </c>
      <c r="S90" s="161"/>
    </row>
    <row r="91" spans="1:19" ht="105" x14ac:dyDescent="0.25">
      <c r="A91" s="42" t="s">
        <v>503</v>
      </c>
      <c r="B91" s="42" t="s">
        <v>20</v>
      </c>
      <c r="C91" s="42" t="s">
        <v>31</v>
      </c>
      <c r="D91" s="42" t="s">
        <v>56</v>
      </c>
      <c r="E91" s="40" t="s">
        <v>504</v>
      </c>
      <c r="F91" s="40" t="s">
        <v>546</v>
      </c>
      <c r="G91" s="40" t="s">
        <v>547</v>
      </c>
      <c r="H91" s="85" t="s">
        <v>548</v>
      </c>
      <c r="I91" s="40" t="s">
        <v>545</v>
      </c>
      <c r="J91" s="162" t="s">
        <v>549</v>
      </c>
      <c r="K91" s="40">
        <v>3</v>
      </c>
      <c r="L91" s="136">
        <v>0</v>
      </c>
      <c r="M91" s="137">
        <v>0</v>
      </c>
      <c r="N91" s="208" t="s">
        <v>2599</v>
      </c>
      <c r="O91" s="58">
        <v>2</v>
      </c>
      <c r="P91" s="57">
        <v>2</v>
      </c>
      <c r="Q91" s="59" t="str">
        <f t="shared" si="4"/>
        <v>MEDIO</v>
      </c>
      <c r="R91" s="161" t="s">
        <v>550</v>
      </c>
      <c r="S91" s="161"/>
    </row>
    <row r="92" spans="1:19" ht="75" x14ac:dyDescent="0.25">
      <c r="A92" s="42" t="s">
        <v>111</v>
      </c>
      <c r="B92" s="42" t="s">
        <v>22</v>
      </c>
      <c r="C92" s="42" t="s">
        <v>35</v>
      </c>
      <c r="D92" s="42" t="s">
        <v>95</v>
      </c>
      <c r="E92" s="40" t="s">
        <v>504</v>
      </c>
      <c r="F92" s="40" t="s">
        <v>551</v>
      </c>
      <c r="G92" s="40" t="s">
        <v>552</v>
      </c>
      <c r="H92" s="85" t="s">
        <v>553</v>
      </c>
      <c r="I92" s="40" t="s">
        <v>545</v>
      </c>
      <c r="J92" s="162" t="s">
        <v>554</v>
      </c>
      <c r="K92" s="40">
        <v>2</v>
      </c>
      <c r="L92" s="136">
        <v>0</v>
      </c>
      <c r="M92" s="137">
        <v>0</v>
      </c>
      <c r="N92" s="208" t="s">
        <v>2598</v>
      </c>
      <c r="O92" s="58">
        <v>2</v>
      </c>
      <c r="P92" s="57">
        <v>2</v>
      </c>
      <c r="Q92" s="59" t="str">
        <f t="shared" si="4"/>
        <v>MEDIO</v>
      </c>
      <c r="R92" s="161" t="s">
        <v>555</v>
      </c>
      <c r="S92" s="161"/>
    </row>
    <row r="93" spans="1:19" ht="90" x14ac:dyDescent="0.25">
      <c r="A93" s="42" t="s">
        <v>503</v>
      </c>
      <c r="B93" s="42" t="s">
        <v>20</v>
      </c>
      <c r="C93" s="42" t="s">
        <v>30</v>
      </c>
      <c r="D93" s="42" t="s">
        <v>57</v>
      </c>
      <c r="E93" s="40" t="s">
        <v>504</v>
      </c>
      <c r="F93" s="40" t="s">
        <v>556</v>
      </c>
      <c r="G93" s="40" t="s">
        <v>557</v>
      </c>
      <c r="H93" s="85" t="s">
        <v>558</v>
      </c>
      <c r="I93" s="74">
        <v>43435</v>
      </c>
      <c r="J93" s="162" t="s">
        <v>559</v>
      </c>
      <c r="K93" s="40">
        <v>2</v>
      </c>
      <c r="L93" s="136">
        <v>0</v>
      </c>
      <c r="M93" s="137">
        <v>0</v>
      </c>
      <c r="N93" s="161" t="s">
        <v>560</v>
      </c>
      <c r="O93" s="58">
        <v>2</v>
      </c>
      <c r="P93" s="57">
        <v>2</v>
      </c>
      <c r="Q93" s="59" t="str">
        <f t="shared" si="4"/>
        <v>MEDIO</v>
      </c>
      <c r="R93" s="161" t="s">
        <v>561</v>
      </c>
      <c r="S93" s="161"/>
    </row>
    <row r="94" spans="1:19" ht="135" customHeight="1" x14ac:dyDescent="0.25">
      <c r="A94" s="42" t="s">
        <v>111</v>
      </c>
      <c r="B94" s="42" t="s">
        <v>21</v>
      </c>
      <c r="C94" s="42" t="s">
        <v>35</v>
      </c>
      <c r="D94" s="42" t="s">
        <v>63</v>
      </c>
      <c r="E94" s="40" t="s">
        <v>504</v>
      </c>
      <c r="F94" s="40" t="s">
        <v>562</v>
      </c>
      <c r="G94" s="86" t="s">
        <v>563</v>
      </c>
      <c r="H94" s="40" t="s">
        <v>564</v>
      </c>
      <c r="I94" s="40" t="s">
        <v>508</v>
      </c>
      <c r="J94" s="162" t="s">
        <v>565</v>
      </c>
      <c r="K94" s="40">
        <v>2</v>
      </c>
      <c r="L94" s="136">
        <v>0</v>
      </c>
      <c r="M94" s="137">
        <v>0</v>
      </c>
      <c r="N94" s="161" t="s">
        <v>566</v>
      </c>
      <c r="O94" s="58">
        <v>2</v>
      </c>
      <c r="P94" s="57">
        <v>2</v>
      </c>
      <c r="Q94" s="59" t="str">
        <f t="shared" si="4"/>
        <v>MEDIO</v>
      </c>
      <c r="R94" s="161" t="s">
        <v>567</v>
      </c>
      <c r="S94" s="161"/>
    </row>
    <row r="95" spans="1:19" ht="150.75" customHeight="1" x14ac:dyDescent="0.25">
      <c r="A95" s="42" t="s">
        <v>503</v>
      </c>
      <c r="B95" s="42" t="s">
        <v>20</v>
      </c>
      <c r="C95" s="79" t="s">
        <v>30</v>
      </c>
      <c r="D95" s="79" t="s">
        <v>55</v>
      </c>
      <c r="E95" s="203" t="s">
        <v>2591</v>
      </c>
      <c r="F95" s="183" t="s">
        <v>568</v>
      </c>
      <c r="G95" s="183" t="s">
        <v>569</v>
      </c>
      <c r="H95" s="183" t="s">
        <v>570</v>
      </c>
      <c r="I95" s="204" t="s">
        <v>2592</v>
      </c>
      <c r="J95" s="183" t="s">
        <v>572</v>
      </c>
      <c r="K95" s="183">
        <v>3</v>
      </c>
      <c r="L95" s="136">
        <v>0</v>
      </c>
      <c r="M95" s="137">
        <v>0</v>
      </c>
      <c r="N95" s="185" t="s">
        <v>573</v>
      </c>
      <c r="O95" s="57">
        <v>1</v>
      </c>
      <c r="P95" s="57">
        <v>2</v>
      </c>
      <c r="Q95" s="29" t="str">
        <f t="shared" si="4"/>
        <v>BAJO</v>
      </c>
      <c r="R95" s="183" t="s">
        <v>574</v>
      </c>
      <c r="S95" s="183"/>
    </row>
    <row r="96" spans="1:19" ht="153" customHeight="1" x14ac:dyDescent="0.25">
      <c r="A96" s="42" t="s">
        <v>503</v>
      </c>
      <c r="B96" s="42" t="s">
        <v>20</v>
      </c>
      <c r="C96" s="79" t="s">
        <v>30</v>
      </c>
      <c r="D96" s="79" t="s">
        <v>54</v>
      </c>
      <c r="E96" s="203" t="s">
        <v>2591</v>
      </c>
      <c r="F96" s="183" t="s">
        <v>575</v>
      </c>
      <c r="G96" s="183" t="s">
        <v>576</v>
      </c>
      <c r="H96" s="183" t="s">
        <v>577</v>
      </c>
      <c r="I96" s="184" t="s">
        <v>578</v>
      </c>
      <c r="J96" s="183" t="s">
        <v>579</v>
      </c>
      <c r="K96" s="183">
        <v>3</v>
      </c>
      <c r="L96" s="136">
        <v>0</v>
      </c>
      <c r="M96" s="137">
        <v>0</v>
      </c>
      <c r="N96" s="185" t="s">
        <v>580</v>
      </c>
      <c r="O96" s="57">
        <v>2</v>
      </c>
      <c r="P96" s="57">
        <v>2</v>
      </c>
      <c r="Q96" s="29" t="str">
        <f t="shared" si="4"/>
        <v>MEDIO</v>
      </c>
      <c r="R96" s="183" t="s">
        <v>581</v>
      </c>
      <c r="S96" s="183"/>
    </row>
    <row r="97" spans="1:19" ht="75" x14ac:dyDescent="0.25">
      <c r="A97" s="42" t="s">
        <v>111</v>
      </c>
      <c r="B97" s="42" t="s">
        <v>21</v>
      </c>
      <c r="C97" s="79" t="s">
        <v>32</v>
      </c>
      <c r="D97" s="79" t="s">
        <v>58</v>
      </c>
      <c r="E97" s="203" t="s">
        <v>2591</v>
      </c>
      <c r="F97" s="183" t="s">
        <v>582</v>
      </c>
      <c r="G97" s="183" t="s">
        <v>583</v>
      </c>
      <c r="H97" s="183" t="s">
        <v>584</v>
      </c>
      <c r="I97" s="184" t="s">
        <v>585</v>
      </c>
      <c r="J97" s="183" t="s">
        <v>586</v>
      </c>
      <c r="K97" s="183">
        <v>5</v>
      </c>
      <c r="L97" s="136">
        <v>0</v>
      </c>
      <c r="M97" s="137">
        <v>0</v>
      </c>
      <c r="N97" s="185" t="s">
        <v>587</v>
      </c>
      <c r="O97" s="57">
        <v>2</v>
      </c>
      <c r="P97" s="57">
        <v>2</v>
      </c>
      <c r="Q97" s="29" t="str">
        <f t="shared" si="4"/>
        <v>MEDIO</v>
      </c>
      <c r="R97" s="183" t="s">
        <v>588</v>
      </c>
      <c r="S97" s="198"/>
    </row>
    <row r="98" spans="1:19" ht="75" x14ac:dyDescent="0.25">
      <c r="A98" s="42" t="s">
        <v>111</v>
      </c>
      <c r="B98" s="42" t="s">
        <v>21</v>
      </c>
      <c r="C98" s="79" t="s">
        <v>33</v>
      </c>
      <c r="D98" s="79" t="s">
        <v>59</v>
      </c>
      <c r="E98" s="203" t="s">
        <v>2591</v>
      </c>
      <c r="F98" s="183" t="s">
        <v>589</v>
      </c>
      <c r="G98" s="183" t="s">
        <v>590</v>
      </c>
      <c r="H98" s="183" t="s">
        <v>591</v>
      </c>
      <c r="I98" s="184" t="s">
        <v>592</v>
      </c>
      <c r="J98" s="183" t="s">
        <v>593</v>
      </c>
      <c r="K98" s="183">
        <v>10</v>
      </c>
      <c r="L98" s="136">
        <v>0</v>
      </c>
      <c r="M98" s="137">
        <v>0</v>
      </c>
      <c r="N98" s="185" t="s">
        <v>594</v>
      </c>
      <c r="O98" s="57">
        <v>2</v>
      </c>
      <c r="P98" s="57">
        <v>3</v>
      </c>
      <c r="Q98" s="29" t="str">
        <f t="shared" si="4"/>
        <v>ALTO</v>
      </c>
      <c r="R98" s="183" t="s">
        <v>595</v>
      </c>
      <c r="S98" s="198"/>
    </row>
    <row r="99" spans="1:19" ht="75" x14ac:dyDescent="0.25">
      <c r="A99" s="42" t="s">
        <v>111</v>
      </c>
      <c r="B99" s="42" t="s">
        <v>21</v>
      </c>
      <c r="C99" s="79" t="s">
        <v>33</v>
      </c>
      <c r="D99" s="79" t="s">
        <v>60</v>
      </c>
      <c r="E99" s="203" t="s">
        <v>2591</v>
      </c>
      <c r="F99" s="183" t="s">
        <v>596</v>
      </c>
      <c r="G99" s="183" t="s">
        <v>2601</v>
      </c>
      <c r="H99" s="183" t="s">
        <v>597</v>
      </c>
      <c r="I99" s="184" t="s">
        <v>598</v>
      </c>
      <c r="J99" s="183" t="s">
        <v>599</v>
      </c>
      <c r="K99" s="183">
        <v>10</v>
      </c>
      <c r="L99" s="136">
        <v>0</v>
      </c>
      <c r="M99" s="137">
        <v>0</v>
      </c>
      <c r="N99" s="185" t="s">
        <v>2602</v>
      </c>
      <c r="O99" s="57">
        <v>2</v>
      </c>
      <c r="P99" s="57">
        <v>3</v>
      </c>
      <c r="Q99" s="29" t="str">
        <f t="shared" si="4"/>
        <v>ALTO</v>
      </c>
      <c r="R99" s="183" t="s">
        <v>600</v>
      </c>
      <c r="S99" s="151"/>
    </row>
    <row r="100" spans="1:19" ht="108" customHeight="1" x14ac:dyDescent="0.25">
      <c r="A100" s="42" t="s">
        <v>111</v>
      </c>
      <c r="B100" s="42" t="s">
        <v>21</v>
      </c>
      <c r="C100" s="79" t="s">
        <v>33</v>
      </c>
      <c r="D100" s="79" t="s">
        <v>59</v>
      </c>
      <c r="E100" s="203" t="s">
        <v>2591</v>
      </c>
      <c r="F100" s="183" t="s">
        <v>601</v>
      </c>
      <c r="G100" s="183" t="s">
        <v>2603</v>
      </c>
      <c r="H100" s="183" t="s">
        <v>602</v>
      </c>
      <c r="I100" s="204" t="s">
        <v>2592</v>
      </c>
      <c r="J100" s="183" t="s">
        <v>603</v>
      </c>
      <c r="K100" s="183">
        <v>10</v>
      </c>
      <c r="L100" s="136">
        <v>0</v>
      </c>
      <c r="M100" s="137">
        <v>0</v>
      </c>
      <c r="N100" s="185" t="s">
        <v>604</v>
      </c>
      <c r="O100" s="57">
        <v>2</v>
      </c>
      <c r="P100" s="57">
        <v>3</v>
      </c>
      <c r="Q100" s="29" t="str">
        <f t="shared" si="4"/>
        <v>ALTO</v>
      </c>
      <c r="R100" s="183" t="s">
        <v>605</v>
      </c>
      <c r="S100" s="198"/>
    </row>
    <row r="101" spans="1:19" ht="60" x14ac:dyDescent="0.25">
      <c r="A101" s="42" t="s">
        <v>111</v>
      </c>
      <c r="B101" s="42" t="s">
        <v>21</v>
      </c>
      <c r="C101" s="79" t="s">
        <v>34</v>
      </c>
      <c r="D101" s="79" t="s">
        <v>61</v>
      </c>
      <c r="E101" s="203" t="s">
        <v>2591</v>
      </c>
      <c r="F101" s="183" t="s">
        <v>606</v>
      </c>
      <c r="G101" s="183" t="s">
        <v>2604</v>
      </c>
      <c r="H101" s="183" t="s">
        <v>607</v>
      </c>
      <c r="I101" s="184" t="s">
        <v>571</v>
      </c>
      <c r="J101" s="183" t="s">
        <v>608</v>
      </c>
      <c r="K101" s="183">
        <v>5</v>
      </c>
      <c r="L101" s="136">
        <v>0</v>
      </c>
      <c r="M101" s="137">
        <v>0</v>
      </c>
      <c r="N101" s="206" t="s">
        <v>2597</v>
      </c>
      <c r="O101" s="57">
        <v>2</v>
      </c>
      <c r="P101" s="57">
        <v>2</v>
      </c>
      <c r="Q101" s="29" t="str">
        <f t="shared" si="4"/>
        <v>MEDIO</v>
      </c>
      <c r="R101" s="183" t="s">
        <v>609</v>
      </c>
      <c r="S101" s="198"/>
    </row>
    <row r="102" spans="1:19" ht="111" customHeight="1" x14ac:dyDescent="0.25">
      <c r="A102" s="42" t="s">
        <v>111</v>
      </c>
      <c r="B102" s="42" t="s">
        <v>21</v>
      </c>
      <c r="C102" s="79" t="s">
        <v>34</v>
      </c>
      <c r="D102" s="79" t="s">
        <v>61</v>
      </c>
      <c r="E102" s="203" t="s">
        <v>2591</v>
      </c>
      <c r="F102" s="183" t="s">
        <v>610</v>
      </c>
      <c r="G102" s="183" t="s">
        <v>2604</v>
      </c>
      <c r="H102" s="183" t="s">
        <v>611</v>
      </c>
      <c r="I102" s="184" t="s">
        <v>585</v>
      </c>
      <c r="J102" s="183" t="s">
        <v>612</v>
      </c>
      <c r="K102" s="183">
        <v>3</v>
      </c>
      <c r="L102" s="136">
        <v>0</v>
      </c>
      <c r="M102" s="137">
        <v>0</v>
      </c>
      <c r="N102" s="206" t="s">
        <v>2594</v>
      </c>
      <c r="O102" s="57">
        <v>2</v>
      </c>
      <c r="P102" s="57">
        <v>1</v>
      </c>
      <c r="Q102" s="29" t="str">
        <f t="shared" si="4"/>
        <v>BAJO</v>
      </c>
      <c r="R102" s="183" t="s">
        <v>613</v>
      </c>
      <c r="S102" s="198"/>
    </row>
    <row r="103" spans="1:19" ht="60" x14ac:dyDescent="0.25">
      <c r="A103" s="50" t="s">
        <v>111</v>
      </c>
      <c r="B103" s="50" t="s">
        <v>22</v>
      </c>
      <c r="C103" s="62" t="s">
        <v>37</v>
      </c>
      <c r="D103" s="79" t="s">
        <v>69</v>
      </c>
      <c r="E103" s="203" t="s">
        <v>2591</v>
      </c>
      <c r="F103" s="40" t="s">
        <v>614</v>
      </c>
      <c r="G103" s="40" t="s">
        <v>615</v>
      </c>
      <c r="H103" s="40" t="s">
        <v>616</v>
      </c>
      <c r="I103" s="184" t="s">
        <v>578</v>
      </c>
      <c r="J103" s="40" t="s">
        <v>617</v>
      </c>
      <c r="K103" s="40">
        <v>5</v>
      </c>
      <c r="L103" s="136">
        <v>0</v>
      </c>
      <c r="M103" s="137">
        <v>0</v>
      </c>
      <c r="N103" s="207" t="s">
        <v>2595</v>
      </c>
      <c r="O103" s="63">
        <v>2</v>
      </c>
      <c r="P103" s="63">
        <v>2</v>
      </c>
      <c r="Q103" s="64" t="str">
        <f t="shared" si="4"/>
        <v>MEDIO</v>
      </c>
      <c r="R103" s="40" t="s">
        <v>618</v>
      </c>
      <c r="S103" s="40"/>
    </row>
    <row r="104" spans="1:19" ht="90" x14ac:dyDescent="0.25">
      <c r="A104" s="42" t="s">
        <v>111</v>
      </c>
      <c r="B104" s="42" t="s">
        <v>22</v>
      </c>
      <c r="C104" s="79" t="s">
        <v>38</v>
      </c>
      <c r="D104" s="79" t="s">
        <v>94</v>
      </c>
      <c r="E104" s="203" t="s">
        <v>2591</v>
      </c>
      <c r="F104" s="183" t="s">
        <v>622</v>
      </c>
      <c r="G104" s="183" t="s">
        <v>623</v>
      </c>
      <c r="H104" s="183" t="s">
        <v>624</v>
      </c>
      <c r="I104" s="184" t="s">
        <v>585</v>
      </c>
      <c r="J104" s="183" t="s">
        <v>625</v>
      </c>
      <c r="K104" s="183">
        <v>5</v>
      </c>
      <c r="L104" s="136">
        <v>0</v>
      </c>
      <c r="M104" s="137">
        <v>0</v>
      </c>
      <c r="N104" s="206" t="s">
        <v>2596</v>
      </c>
      <c r="O104" s="57">
        <v>2</v>
      </c>
      <c r="P104" s="57">
        <v>2</v>
      </c>
      <c r="Q104" s="29" t="str">
        <f>IF($O104*$P104&lt;=0,"",(IF($O104*$P104=9,"ALTO",IF($O104*$P104=6,"ALTO",IF($O104*$P104=4,"MEDIO",IF($O104*$P104=3,"MEDIO",IF($O104*$P104=2,"BAJO",IF($O104*$P104=1,"BAJO",0))))))))</f>
        <v>MEDIO</v>
      </c>
      <c r="R104" s="183" t="s">
        <v>626</v>
      </c>
      <c r="S104" s="198" t="s">
        <v>627</v>
      </c>
    </row>
    <row r="105" spans="1:19" ht="105" x14ac:dyDescent="0.25">
      <c r="A105" s="42" t="s">
        <v>89</v>
      </c>
      <c r="B105" s="42" t="s">
        <v>24</v>
      </c>
      <c r="C105" s="79" t="s">
        <v>42</v>
      </c>
      <c r="D105" s="79" t="s">
        <v>75</v>
      </c>
      <c r="E105" s="203" t="s">
        <v>2591</v>
      </c>
      <c r="F105" s="42" t="s">
        <v>628</v>
      </c>
      <c r="G105" s="42" t="s">
        <v>629</v>
      </c>
      <c r="H105" s="42" t="s">
        <v>630</v>
      </c>
      <c r="I105" s="40" t="s">
        <v>478</v>
      </c>
      <c r="J105" s="40" t="s">
        <v>631</v>
      </c>
      <c r="K105" s="40">
        <v>5</v>
      </c>
      <c r="L105" s="136">
        <v>0</v>
      </c>
      <c r="M105" s="137">
        <v>0</v>
      </c>
      <c r="N105" s="205" t="s">
        <v>2593</v>
      </c>
      <c r="O105" s="52">
        <v>2</v>
      </c>
      <c r="P105" s="52">
        <v>3</v>
      </c>
      <c r="Q105" s="53" t="str">
        <f t="shared" ref="Q105:Q129" si="5">IF($O105*$P105&lt;=0,"",(IF($O105*$P105=9,"ALTO",IF($O105*$P105=6,"ALTO",IF($O105*$P105=4,"MEDIO",IF($O105*$P105=3,"MEDIO",IF($O105*$P105=2,"BAJO",IF($O105*$P105=1,"BAJO",0))))))))</f>
        <v>ALTO</v>
      </c>
      <c r="R105" s="42" t="s">
        <v>632</v>
      </c>
      <c r="S105" s="42"/>
    </row>
    <row r="106" spans="1:19" ht="75" x14ac:dyDescent="0.25">
      <c r="A106" s="42" t="s">
        <v>226</v>
      </c>
      <c r="B106" s="42" t="s">
        <v>26</v>
      </c>
      <c r="C106" s="79" t="s">
        <v>45</v>
      </c>
      <c r="D106" s="79" t="s">
        <v>82</v>
      </c>
      <c r="E106" s="203" t="s">
        <v>2591</v>
      </c>
      <c r="F106" s="183" t="s">
        <v>2587</v>
      </c>
      <c r="G106" s="183" t="s">
        <v>2605</v>
      </c>
      <c r="H106" s="183" t="s">
        <v>597</v>
      </c>
      <c r="I106" s="184" t="s">
        <v>265</v>
      </c>
      <c r="J106" s="183" t="s">
        <v>633</v>
      </c>
      <c r="K106" s="183">
        <v>5</v>
      </c>
      <c r="L106" s="136">
        <v>0</v>
      </c>
      <c r="M106" s="137">
        <v>0</v>
      </c>
      <c r="N106" s="206" t="s">
        <v>2606</v>
      </c>
      <c r="O106" s="52">
        <v>2</v>
      </c>
      <c r="P106" s="52">
        <v>2</v>
      </c>
      <c r="Q106" s="53" t="str">
        <f t="shared" si="5"/>
        <v>MEDIO</v>
      </c>
      <c r="R106" s="183" t="s">
        <v>600</v>
      </c>
      <c r="S106" s="42"/>
    </row>
    <row r="107" spans="1:19" ht="60" x14ac:dyDescent="0.25">
      <c r="A107" s="42" t="s">
        <v>226</v>
      </c>
      <c r="B107" s="42" t="s">
        <v>26</v>
      </c>
      <c r="C107" s="79" t="s">
        <v>48</v>
      </c>
      <c r="D107" s="79" t="s">
        <v>85</v>
      </c>
      <c r="E107" s="203" t="s">
        <v>2591</v>
      </c>
      <c r="F107" s="42" t="s">
        <v>634</v>
      </c>
      <c r="G107" s="42" t="s">
        <v>635</v>
      </c>
      <c r="H107" s="42" t="s">
        <v>2578</v>
      </c>
      <c r="I107" s="40" t="s">
        <v>636</v>
      </c>
      <c r="J107" s="78" t="s">
        <v>823</v>
      </c>
      <c r="K107" s="40">
        <v>6</v>
      </c>
      <c r="L107" s="136">
        <v>0</v>
      </c>
      <c r="M107" s="137">
        <v>0</v>
      </c>
      <c r="N107" s="47" t="s">
        <v>637</v>
      </c>
      <c r="O107" s="38">
        <v>2</v>
      </c>
      <c r="P107" s="38">
        <v>2</v>
      </c>
      <c r="Q107" s="28" t="str">
        <f t="shared" si="5"/>
        <v>MEDIO</v>
      </c>
      <c r="R107" s="42" t="s">
        <v>638</v>
      </c>
      <c r="S107" s="42"/>
    </row>
    <row r="108" spans="1:19" ht="60" x14ac:dyDescent="0.25">
      <c r="A108" s="42" t="s">
        <v>226</v>
      </c>
      <c r="B108" s="42" t="s">
        <v>26</v>
      </c>
      <c r="C108" s="79" t="s">
        <v>49</v>
      </c>
      <c r="D108" s="79" t="s">
        <v>86</v>
      </c>
      <c r="E108" s="203" t="s">
        <v>2591</v>
      </c>
      <c r="F108" s="163" t="s">
        <v>639</v>
      </c>
      <c r="G108" s="42" t="s">
        <v>640</v>
      </c>
      <c r="H108" s="42" t="s">
        <v>641</v>
      </c>
      <c r="I108" s="40" t="s">
        <v>636</v>
      </c>
      <c r="J108" s="78">
        <v>0.8</v>
      </c>
      <c r="K108" s="40">
        <v>5</v>
      </c>
      <c r="L108" s="136">
        <v>0</v>
      </c>
      <c r="M108" s="137">
        <v>0</v>
      </c>
      <c r="N108" s="47" t="s">
        <v>642</v>
      </c>
      <c r="O108" s="38">
        <v>1</v>
      </c>
      <c r="P108" s="38">
        <v>2</v>
      </c>
      <c r="Q108" s="28" t="str">
        <f t="shared" si="5"/>
        <v>BAJO</v>
      </c>
      <c r="R108" s="42" t="s">
        <v>643</v>
      </c>
      <c r="S108" s="42"/>
    </row>
    <row r="109" spans="1:19" ht="60" x14ac:dyDescent="0.25">
      <c r="A109" s="42" t="s">
        <v>226</v>
      </c>
      <c r="B109" s="42" t="s">
        <v>26</v>
      </c>
      <c r="C109" s="79" t="s">
        <v>50</v>
      </c>
      <c r="D109" s="79" t="s">
        <v>100</v>
      </c>
      <c r="E109" s="203" t="s">
        <v>2591</v>
      </c>
      <c r="F109" s="42" t="s">
        <v>644</v>
      </c>
      <c r="G109" s="42" t="s">
        <v>645</v>
      </c>
      <c r="H109" s="42" t="s">
        <v>646</v>
      </c>
      <c r="I109" s="40" t="s">
        <v>620</v>
      </c>
      <c r="J109" s="78" t="s">
        <v>647</v>
      </c>
      <c r="K109" s="40">
        <v>5</v>
      </c>
      <c r="L109" s="136">
        <v>0</v>
      </c>
      <c r="M109" s="137">
        <v>0</v>
      </c>
      <c r="N109" s="47" t="s">
        <v>648</v>
      </c>
      <c r="O109" s="38">
        <v>2</v>
      </c>
      <c r="P109" s="38">
        <v>2</v>
      </c>
      <c r="Q109" s="28" t="str">
        <f t="shared" si="5"/>
        <v>MEDIO</v>
      </c>
      <c r="R109" s="42" t="s">
        <v>649</v>
      </c>
      <c r="S109" s="42"/>
    </row>
    <row r="110" spans="1:19" ht="60" x14ac:dyDescent="0.25">
      <c r="A110" s="42" t="s">
        <v>111</v>
      </c>
      <c r="B110" s="42" t="s">
        <v>21</v>
      </c>
      <c r="C110" s="42" t="s">
        <v>32</v>
      </c>
      <c r="D110" s="42" t="s">
        <v>58</v>
      </c>
      <c r="E110" s="186" t="s">
        <v>650</v>
      </c>
      <c r="F110" s="42" t="s">
        <v>651</v>
      </c>
      <c r="G110" s="42" t="s">
        <v>652</v>
      </c>
      <c r="H110" s="42" t="s">
        <v>653</v>
      </c>
      <c r="I110" s="40" t="s">
        <v>654</v>
      </c>
      <c r="J110" s="42" t="s">
        <v>655</v>
      </c>
      <c r="K110" s="40">
        <v>5</v>
      </c>
      <c r="L110" s="136">
        <v>0</v>
      </c>
      <c r="M110" s="137">
        <v>0</v>
      </c>
      <c r="N110" s="47" t="s">
        <v>656</v>
      </c>
      <c r="O110" s="38">
        <v>2</v>
      </c>
      <c r="P110" s="38">
        <v>3</v>
      </c>
      <c r="Q110" s="28" t="str">
        <f t="shared" si="5"/>
        <v>ALTO</v>
      </c>
      <c r="R110" s="42" t="s">
        <v>657</v>
      </c>
      <c r="S110" s="42"/>
    </row>
    <row r="111" spans="1:19" ht="45" x14ac:dyDescent="0.25">
      <c r="A111" s="42" t="s">
        <v>111</v>
      </c>
      <c r="B111" s="42" t="s">
        <v>21</v>
      </c>
      <c r="C111" s="42" t="s">
        <v>33</v>
      </c>
      <c r="D111" s="42" t="s">
        <v>67</v>
      </c>
      <c r="E111" s="186" t="s">
        <v>658</v>
      </c>
      <c r="F111" s="42" t="s">
        <v>659</v>
      </c>
      <c r="G111" s="42" t="s">
        <v>660</v>
      </c>
      <c r="H111" s="42" t="s">
        <v>661</v>
      </c>
      <c r="I111" s="40" t="s">
        <v>662</v>
      </c>
      <c r="J111" s="42" t="s">
        <v>663</v>
      </c>
      <c r="K111" s="40">
        <v>5</v>
      </c>
      <c r="L111" s="136">
        <v>0</v>
      </c>
      <c r="M111" s="137">
        <v>0</v>
      </c>
      <c r="N111" s="47" t="s">
        <v>510</v>
      </c>
      <c r="O111" s="38">
        <v>2</v>
      </c>
      <c r="P111" s="38">
        <v>2</v>
      </c>
      <c r="Q111" s="28" t="str">
        <f t="shared" si="5"/>
        <v>MEDIO</v>
      </c>
      <c r="R111" s="42" t="s">
        <v>664</v>
      </c>
      <c r="S111" s="42"/>
    </row>
    <row r="112" spans="1:19" ht="60" x14ac:dyDescent="0.25">
      <c r="A112" s="42" t="s">
        <v>111</v>
      </c>
      <c r="B112" s="42" t="s">
        <v>21</v>
      </c>
      <c r="C112" s="42" t="s">
        <v>33</v>
      </c>
      <c r="D112" s="42" t="s">
        <v>67</v>
      </c>
      <c r="E112" s="186" t="s">
        <v>650</v>
      </c>
      <c r="F112" s="42" t="s">
        <v>665</v>
      </c>
      <c r="G112" s="42" t="s">
        <v>666</v>
      </c>
      <c r="H112" s="42" t="s">
        <v>667</v>
      </c>
      <c r="I112" s="40" t="s">
        <v>654</v>
      </c>
      <c r="J112" s="42" t="s">
        <v>668</v>
      </c>
      <c r="K112" s="40">
        <v>5</v>
      </c>
      <c r="L112" s="136">
        <v>0</v>
      </c>
      <c r="M112" s="137">
        <v>0</v>
      </c>
      <c r="N112" s="47" t="s">
        <v>669</v>
      </c>
      <c r="O112" s="38">
        <v>1</v>
      </c>
      <c r="P112" s="38">
        <v>2</v>
      </c>
      <c r="Q112" s="28"/>
      <c r="R112" s="42" t="s">
        <v>670</v>
      </c>
      <c r="S112" s="42"/>
    </row>
    <row r="113" spans="1:19" ht="60" x14ac:dyDescent="0.25">
      <c r="A113" s="42" t="s">
        <v>111</v>
      </c>
      <c r="B113" s="42" t="s">
        <v>21</v>
      </c>
      <c r="C113" s="42" t="s">
        <v>33</v>
      </c>
      <c r="D113" s="42" t="s">
        <v>67</v>
      </c>
      <c r="E113" s="186" t="s">
        <v>650</v>
      </c>
      <c r="F113" s="42" t="s">
        <v>671</v>
      </c>
      <c r="G113" s="42" t="s">
        <v>660</v>
      </c>
      <c r="H113" s="42" t="s">
        <v>672</v>
      </c>
      <c r="I113" s="40" t="s">
        <v>673</v>
      </c>
      <c r="J113" s="42" t="s">
        <v>674</v>
      </c>
      <c r="K113" s="40">
        <v>5</v>
      </c>
      <c r="L113" s="136">
        <v>0</v>
      </c>
      <c r="M113" s="137">
        <v>0</v>
      </c>
      <c r="N113" s="47" t="s">
        <v>510</v>
      </c>
      <c r="O113" s="38">
        <v>1</v>
      </c>
      <c r="P113" s="38">
        <v>2</v>
      </c>
      <c r="Q113" s="28"/>
      <c r="R113" s="42" t="s">
        <v>664</v>
      </c>
      <c r="S113" s="42"/>
    </row>
    <row r="114" spans="1:19" ht="60" x14ac:dyDescent="0.25">
      <c r="A114" s="42" t="s">
        <v>111</v>
      </c>
      <c r="B114" s="42" t="s">
        <v>21</v>
      </c>
      <c r="C114" s="42" t="s">
        <v>33</v>
      </c>
      <c r="D114" s="42" t="s">
        <v>67</v>
      </c>
      <c r="E114" s="186" t="s">
        <v>650</v>
      </c>
      <c r="F114" s="42" t="s">
        <v>2577</v>
      </c>
      <c r="G114" s="42" t="s">
        <v>675</v>
      </c>
      <c r="H114" s="42" t="s">
        <v>676</v>
      </c>
      <c r="I114" s="40" t="s">
        <v>677</v>
      </c>
      <c r="J114" s="42" t="s">
        <v>678</v>
      </c>
      <c r="K114" s="40">
        <v>5</v>
      </c>
      <c r="L114" s="136">
        <v>0</v>
      </c>
      <c r="M114" s="137">
        <v>0</v>
      </c>
      <c r="N114" s="47" t="s">
        <v>679</v>
      </c>
      <c r="O114" s="38">
        <v>1</v>
      </c>
      <c r="P114" s="38">
        <v>1</v>
      </c>
      <c r="Q114" s="28" t="str">
        <f t="shared" si="5"/>
        <v>BAJO</v>
      </c>
      <c r="R114" s="42" t="s">
        <v>680</v>
      </c>
      <c r="S114" s="42" t="s">
        <v>681</v>
      </c>
    </row>
    <row r="115" spans="1:19" ht="45" x14ac:dyDescent="0.25">
      <c r="A115" s="42" t="s">
        <v>111</v>
      </c>
      <c r="B115" s="42" t="s">
        <v>21</v>
      </c>
      <c r="C115" s="42" t="s">
        <v>33</v>
      </c>
      <c r="D115" s="42" t="s">
        <v>59</v>
      </c>
      <c r="E115" s="40" t="s">
        <v>682</v>
      </c>
      <c r="F115" s="42" t="s">
        <v>683</v>
      </c>
      <c r="G115" s="42" t="s">
        <v>684</v>
      </c>
      <c r="H115" s="42" t="s">
        <v>685</v>
      </c>
      <c r="I115" s="40" t="s">
        <v>686</v>
      </c>
      <c r="J115" s="42" t="s">
        <v>687</v>
      </c>
      <c r="K115" s="40">
        <v>5</v>
      </c>
      <c r="L115" s="136">
        <v>0</v>
      </c>
      <c r="M115" s="137">
        <v>0</v>
      </c>
      <c r="N115" s="47" t="s">
        <v>688</v>
      </c>
      <c r="O115" s="38">
        <v>2</v>
      </c>
      <c r="P115" s="38">
        <v>3</v>
      </c>
      <c r="Q115" s="28" t="str">
        <f t="shared" si="5"/>
        <v>ALTO</v>
      </c>
      <c r="R115" s="42" t="s">
        <v>689</v>
      </c>
      <c r="S115" s="42"/>
    </row>
    <row r="116" spans="1:19" ht="60" x14ac:dyDescent="0.25">
      <c r="A116" s="42" t="s">
        <v>111</v>
      </c>
      <c r="B116" s="42" t="s">
        <v>21</v>
      </c>
      <c r="C116" s="42" t="s">
        <v>33</v>
      </c>
      <c r="D116" s="42" t="s">
        <v>60</v>
      </c>
      <c r="E116" s="186" t="s">
        <v>650</v>
      </c>
      <c r="F116" s="42" t="s">
        <v>690</v>
      </c>
      <c r="G116" s="42" t="s">
        <v>691</v>
      </c>
      <c r="H116" s="42" t="s">
        <v>692</v>
      </c>
      <c r="I116" s="113" t="s">
        <v>654</v>
      </c>
      <c r="J116" s="42" t="s">
        <v>693</v>
      </c>
      <c r="K116" s="40">
        <v>5</v>
      </c>
      <c r="L116" s="136">
        <v>0</v>
      </c>
      <c r="M116" s="137">
        <v>0</v>
      </c>
      <c r="N116" s="47" t="s">
        <v>694</v>
      </c>
      <c r="O116" s="38">
        <v>2</v>
      </c>
      <c r="P116" s="38">
        <v>3</v>
      </c>
      <c r="Q116" s="28" t="str">
        <f t="shared" si="5"/>
        <v>ALTO</v>
      </c>
      <c r="R116" s="42" t="s">
        <v>695</v>
      </c>
      <c r="S116" s="42"/>
    </row>
    <row r="117" spans="1:19" ht="75" x14ac:dyDescent="0.25">
      <c r="A117" s="42" t="s">
        <v>111</v>
      </c>
      <c r="B117" s="42" t="s">
        <v>21</v>
      </c>
      <c r="C117" s="42" t="s">
        <v>34</v>
      </c>
      <c r="D117" s="42" t="s">
        <v>61</v>
      </c>
      <c r="E117" s="186" t="s">
        <v>650</v>
      </c>
      <c r="F117" s="42" t="s">
        <v>696</v>
      </c>
      <c r="G117" s="42" t="s">
        <v>697</v>
      </c>
      <c r="H117" s="42" t="s">
        <v>2583</v>
      </c>
      <c r="I117" s="40" t="s">
        <v>698</v>
      </c>
      <c r="J117" s="42" t="s">
        <v>699</v>
      </c>
      <c r="K117" s="40">
        <v>5</v>
      </c>
      <c r="L117" s="136">
        <v>0</v>
      </c>
      <c r="M117" s="137">
        <v>0</v>
      </c>
      <c r="N117" s="47" t="s">
        <v>700</v>
      </c>
      <c r="O117" s="38">
        <v>2</v>
      </c>
      <c r="P117" s="38">
        <v>3</v>
      </c>
      <c r="Q117" s="28" t="str">
        <f t="shared" si="5"/>
        <v>ALTO</v>
      </c>
      <c r="R117" s="42" t="s">
        <v>701</v>
      </c>
      <c r="S117" s="42"/>
    </row>
    <row r="118" spans="1:19" ht="105" x14ac:dyDescent="0.25">
      <c r="A118" s="42" t="s">
        <v>89</v>
      </c>
      <c r="B118" s="42" t="s">
        <v>24</v>
      </c>
      <c r="C118" s="42" t="s">
        <v>42</v>
      </c>
      <c r="D118" s="42" t="s">
        <v>76</v>
      </c>
      <c r="E118" s="186" t="s">
        <v>650</v>
      </c>
      <c r="F118" s="42" t="s">
        <v>2584</v>
      </c>
      <c r="G118" s="42" t="s">
        <v>2585</v>
      </c>
      <c r="H118" s="42" t="s">
        <v>702</v>
      </c>
      <c r="I118" s="40" t="s">
        <v>478</v>
      </c>
      <c r="J118" s="42" t="s">
        <v>703</v>
      </c>
      <c r="K118" s="40">
        <v>5</v>
      </c>
      <c r="L118" s="136">
        <v>0</v>
      </c>
      <c r="M118" s="137">
        <v>0</v>
      </c>
      <c r="N118" s="47" t="s">
        <v>704</v>
      </c>
      <c r="O118" s="38">
        <v>2</v>
      </c>
      <c r="P118" s="38">
        <v>3</v>
      </c>
      <c r="Q118" s="28" t="str">
        <f t="shared" si="5"/>
        <v>ALTO</v>
      </c>
      <c r="R118" s="42" t="s">
        <v>705</v>
      </c>
      <c r="S118" s="42"/>
    </row>
    <row r="119" spans="1:19" ht="105" x14ac:dyDescent="0.25">
      <c r="A119" s="42" t="s">
        <v>89</v>
      </c>
      <c r="B119" s="42" t="s">
        <v>24</v>
      </c>
      <c r="C119" s="42" t="s">
        <v>43</v>
      </c>
      <c r="D119" s="42" t="s">
        <v>78</v>
      </c>
      <c r="E119" s="40" t="s">
        <v>682</v>
      </c>
      <c r="F119" s="42" t="s">
        <v>2586</v>
      </c>
      <c r="G119" s="42" t="s">
        <v>706</v>
      </c>
      <c r="H119" s="42" t="s">
        <v>707</v>
      </c>
      <c r="I119" s="40" t="s">
        <v>708</v>
      </c>
      <c r="J119" s="42" t="s">
        <v>709</v>
      </c>
      <c r="K119" s="40">
        <v>5</v>
      </c>
      <c r="L119" s="136">
        <v>0</v>
      </c>
      <c r="M119" s="137">
        <v>0</v>
      </c>
      <c r="N119" s="47" t="s">
        <v>710</v>
      </c>
      <c r="O119" s="38">
        <v>2</v>
      </c>
      <c r="P119" s="38">
        <v>3</v>
      </c>
      <c r="Q119" s="28" t="str">
        <f t="shared" si="5"/>
        <v>ALTO</v>
      </c>
      <c r="R119" s="42" t="s">
        <v>711</v>
      </c>
      <c r="S119" s="42"/>
    </row>
    <row r="120" spans="1:19" ht="60" x14ac:dyDescent="0.25">
      <c r="A120" s="42" t="s">
        <v>226</v>
      </c>
      <c r="B120" s="42" t="s">
        <v>25</v>
      </c>
      <c r="C120" s="42" t="s">
        <v>45</v>
      </c>
      <c r="D120" s="42" t="s">
        <v>82</v>
      </c>
      <c r="E120" s="186" t="s">
        <v>650</v>
      </c>
      <c r="F120" s="42" t="s">
        <v>712</v>
      </c>
      <c r="G120" s="42" t="s">
        <v>713</v>
      </c>
      <c r="H120" s="42" t="s">
        <v>714</v>
      </c>
      <c r="I120" s="40" t="s">
        <v>708</v>
      </c>
      <c r="J120" s="42" t="s">
        <v>715</v>
      </c>
      <c r="K120" s="40">
        <v>5</v>
      </c>
      <c r="L120" s="136">
        <v>0</v>
      </c>
      <c r="M120" s="137">
        <v>0</v>
      </c>
      <c r="N120" s="47" t="s">
        <v>716</v>
      </c>
      <c r="O120" s="38">
        <v>2</v>
      </c>
      <c r="P120" s="38">
        <v>3</v>
      </c>
      <c r="Q120" s="28"/>
      <c r="R120" s="42" t="s">
        <v>717</v>
      </c>
      <c r="S120" s="42"/>
    </row>
    <row r="121" spans="1:19" ht="45" x14ac:dyDescent="0.25">
      <c r="A121" s="42" t="s">
        <v>226</v>
      </c>
      <c r="B121" s="42" t="s">
        <v>26</v>
      </c>
      <c r="C121" s="42" t="s">
        <v>48</v>
      </c>
      <c r="D121" s="42" t="s">
        <v>85</v>
      </c>
      <c r="E121" s="186" t="s">
        <v>650</v>
      </c>
      <c r="F121" s="42" t="s">
        <v>634</v>
      </c>
      <c r="G121" s="42" t="s">
        <v>635</v>
      </c>
      <c r="H121" s="42" t="s">
        <v>2578</v>
      </c>
      <c r="I121" s="40" t="s">
        <v>636</v>
      </c>
      <c r="J121" s="103" t="s">
        <v>823</v>
      </c>
      <c r="K121" s="40">
        <v>5</v>
      </c>
      <c r="L121" s="136">
        <v>0</v>
      </c>
      <c r="M121" s="137">
        <v>0</v>
      </c>
      <c r="N121" s="47" t="s">
        <v>637</v>
      </c>
      <c r="O121" s="38">
        <v>2</v>
      </c>
      <c r="P121" s="38">
        <v>2</v>
      </c>
      <c r="Q121" s="28" t="str">
        <f t="shared" si="5"/>
        <v>MEDIO</v>
      </c>
      <c r="R121" s="42" t="s">
        <v>718</v>
      </c>
      <c r="S121" s="42"/>
    </row>
    <row r="122" spans="1:19" ht="60" x14ac:dyDescent="0.25">
      <c r="A122" s="42" t="s">
        <v>226</v>
      </c>
      <c r="B122" s="42" t="s">
        <v>26</v>
      </c>
      <c r="C122" s="42" t="s">
        <v>49</v>
      </c>
      <c r="D122" s="42" t="s">
        <v>86</v>
      </c>
      <c r="E122" s="186" t="s">
        <v>650</v>
      </c>
      <c r="F122" s="163" t="s">
        <v>719</v>
      </c>
      <c r="G122" s="42" t="s">
        <v>720</v>
      </c>
      <c r="H122" s="42" t="s">
        <v>721</v>
      </c>
      <c r="I122" s="40" t="s">
        <v>636</v>
      </c>
      <c r="J122" s="103" t="s">
        <v>823</v>
      </c>
      <c r="K122" s="40">
        <v>5</v>
      </c>
      <c r="L122" s="136">
        <v>0</v>
      </c>
      <c r="M122" s="137">
        <v>0</v>
      </c>
      <c r="N122" s="47" t="s">
        <v>722</v>
      </c>
      <c r="O122" s="38">
        <v>1</v>
      </c>
      <c r="P122" s="38">
        <v>2</v>
      </c>
      <c r="Q122" s="28" t="str">
        <f t="shared" si="5"/>
        <v>BAJO</v>
      </c>
      <c r="R122" s="42" t="s">
        <v>723</v>
      </c>
      <c r="S122" s="42"/>
    </row>
    <row r="123" spans="1:19" ht="60" x14ac:dyDescent="0.25">
      <c r="A123" s="42" t="s">
        <v>226</v>
      </c>
      <c r="B123" s="42" t="s">
        <v>26</v>
      </c>
      <c r="C123" s="42" t="s">
        <v>50</v>
      </c>
      <c r="D123" s="42" t="s">
        <v>100</v>
      </c>
      <c r="E123" s="186" t="s">
        <v>650</v>
      </c>
      <c r="F123" s="42" t="s">
        <v>644</v>
      </c>
      <c r="G123" s="42" t="s">
        <v>645</v>
      </c>
      <c r="H123" s="42" t="s">
        <v>724</v>
      </c>
      <c r="I123" s="40" t="s">
        <v>636</v>
      </c>
      <c r="J123" s="103" t="s">
        <v>725</v>
      </c>
      <c r="K123" s="40">
        <v>5</v>
      </c>
      <c r="L123" s="136">
        <v>0</v>
      </c>
      <c r="M123" s="137">
        <v>0</v>
      </c>
      <c r="N123" s="47" t="s">
        <v>648</v>
      </c>
      <c r="O123" s="38">
        <v>2</v>
      </c>
      <c r="P123" s="38">
        <v>2</v>
      </c>
      <c r="Q123" s="28" t="str">
        <f t="shared" si="5"/>
        <v>MEDIO</v>
      </c>
      <c r="R123" s="42" t="s">
        <v>649</v>
      </c>
      <c r="S123" s="42"/>
    </row>
    <row r="124" spans="1:19" ht="105" x14ac:dyDescent="0.25">
      <c r="A124" s="42" t="s">
        <v>111</v>
      </c>
      <c r="B124" s="42" t="s">
        <v>21</v>
      </c>
      <c r="C124" s="42" t="s">
        <v>32</v>
      </c>
      <c r="D124" s="42" t="s">
        <v>58</v>
      </c>
      <c r="E124" s="186" t="s">
        <v>650</v>
      </c>
      <c r="F124" s="42" t="s">
        <v>726</v>
      </c>
      <c r="G124" s="42" t="s">
        <v>727</v>
      </c>
      <c r="H124" s="42" t="s">
        <v>728</v>
      </c>
      <c r="I124" s="40" t="s">
        <v>729</v>
      </c>
      <c r="J124" s="103" t="s">
        <v>730</v>
      </c>
      <c r="K124" s="40">
        <v>5</v>
      </c>
      <c r="L124" s="136">
        <v>0</v>
      </c>
      <c r="M124" s="137">
        <v>0</v>
      </c>
      <c r="N124" s="47" t="s">
        <v>731</v>
      </c>
      <c r="O124" s="38">
        <v>2</v>
      </c>
      <c r="P124" s="38">
        <v>3</v>
      </c>
      <c r="Q124" s="28" t="str">
        <f t="shared" si="5"/>
        <v>ALTO</v>
      </c>
      <c r="R124" s="42" t="s">
        <v>732</v>
      </c>
      <c r="S124" s="42"/>
    </row>
    <row r="125" spans="1:19" ht="60" x14ac:dyDescent="0.25">
      <c r="A125" s="42" t="s">
        <v>111</v>
      </c>
      <c r="B125" s="42" t="s">
        <v>22</v>
      </c>
      <c r="C125" s="42" t="s">
        <v>36</v>
      </c>
      <c r="D125" s="42" t="s">
        <v>64</v>
      </c>
      <c r="E125" s="186" t="s">
        <v>650</v>
      </c>
      <c r="F125" s="42" t="s">
        <v>733</v>
      </c>
      <c r="G125" s="42" t="s">
        <v>734</v>
      </c>
      <c r="H125" s="42" t="s">
        <v>735</v>
      </c>
      <c r="I125" s="40" t="s">
        <v>636</v>
      </c>
      <c r="J125" s="42" t="s">
        <v>736</v>
      </c>
      <c r="K125" s="40">
        <v>5</v>
      </c>
      <c r="L125" s="136">
        <v>0</v>
      </c>
      <c r="M125" s="137">
        <v>0</v>
      </c>
      <c r="N125" s="47" t="s">
        <v>737</v>
      </c>
      <c r="O125" s="38">
        <v>1</v>
      </c>
      <c r="P125" s="38">
        <v>2</v>
      </c>
      <c r="Q125" s="28" t="str">
        <f t="shared" si="5"/>
        <v>BAJO</v>
      </c>
      <c r="R125" s="42" t="s">
        <v>621</v>
      </c>
      <c r="S125" s="42"/>
    </row>
    <row r="126" spans="1:19" ht="90" x14ac:dyDescent="0.25">
      <c r="A126" s="42" t="s">
        <v>111</v>
      </c>
      <c r="B126" s="42" t="s">
        <v>23</v>
      </c>
      <c r="C126" s="42" t="s">
        <v>41</v>
      </c>
      <c r="D126" s="42" t="s">
        <v>74</v>
      </c>
      <c r="E126" s="40" t="s">
        <v>682</v>
      </c>
      <c r="F126" s="42" t="s">
        <v>740</v>
      </c>
      <c r="G126" s="42" t="s">
        <v>741</v>
      </c>
      <c r="H126" s="42" t="s">
        <v>742</v>
      </c>
      <c r="I126" s="40" t="s">
        <v>743</v>
      </c>
      <c r="J126" s="103" t="s">
        <v>744</v>
      </c>
      <c r="K126" s="40">
        <v>5</v>
      </c>
      <c r="L126" s="136">
        <v>0</v>
      </c>
      <c r="M126" s="137">
        <v>0</v>
      </c>
      <c r="N126" s="47" t="s">
        <v>745</v>
      </c>
      <c r="O126" s="38">
        <v>1</v>
      </c>
      <c r="P126" s="38">
        <v>2</v>
      </c>
      <c r="Q126" s="28"/>
      <c r="R126" s="42" t="s">
        <v>746</v>
      </c>
      <c r="S126" s="42"/>
    </row>
    <row r="127" spans="1:19" ht="45" x14ac:dyDescent="0.25">
      <c r="A127" s="42" t="s">
        <v>111</v>
      </c>
      <c r="B127" s="42" t="s">
        <v>21</v>
      </c>
      <c r="C127" s="42" t="s">
        <v>33</v>
      </c>
      <c r="D127" s="42" t="s">
        <v>67</v>
      </c>
      <c r="E127" s="40" t="s">
        <v>747</v>
      </c>
      <c r="F127" s="42" t="s">
        <v>748</v>
      </c>
      <c r="G127" s="42" t="s">
        <v>660</v>
      </c>
      <c r="H127" s="42" t="s">
        <v>749</v>
      </c>
      <c r="I127" s="40" t="s">
        <v>750</v>
      </c>
      <c r="J127" s="103" t="s">
        <v>751</v>
      </c>
      <c r="K127" s="40">
        <v>5</v>
      </c>
      <c r="L127" s="136">
        <v>0</v>
      </c>
      <c r="M127" s="137">
        <v>0</v>
      </c>
      <c r="N127" s="47" t="s">
        <v>752</v>
      </c>
      <c r="O127" s="38">
        <v>1</v>
      </c>
      <c r="P127" s="38">
        <v>2</v>
      </c>
      <c r="Q127" s="28"/>
      <c r="R127" s="42" t="s">
        <v>680</v>
      </c>
      <c r="S127" s="42"/>
    </row>
    <row r="128" spans="1:19" ht="45" x14ac:dyDescent="0.25">
      <c r="A128" s="42" t="s">
        <v>111</v>
      </c>
      <c r="B128" s="42" t="s">
        <v>21</v>
      </c>
      <c r="C128" s="42" t="s">
        <v>33</v>
      </c>
      <c r="D128" s="42" t="s">
        <v>67</v>
      </c>
      <c r="E128" s="40" t="s">
        <v>747</v>
      </c>
      <c r="F128" s="42" t="s">
        <v>753</v>
      </c>
      <c r="G128" s="42" t="s">
        <v>754</v>
      </c>
      <c r="H128" s="42" t="s">
        <v>755</v>
      </c>
      <c r="I128" s="40" t="s">
        <v>756</v>
      </c>
      <c r="J128" s="103" t="s">
        <v>757</v>
      </c>
      <c r="K128" s="40">
        <v>2</v>
      </c>
      <c r="L128" s="136">
        <v>0</v>
      </c>
      <c r="M128" s="137">
        <v>0</v>
      </c>
      <c r="N128" s="47" t="s">
        <v>758</v>
      </c>
      <c r="O128" s="38">
        <v>2</v>
      </c>
      <c r="P128" s="38">
        <v>2</v>
      </c>
      <c r="Q128" s="28"/>
      <c r="R128" s="42" t="s">
        <v>759</v>
      </c>
      <c r="S128" s="42"/>
    </row>
    <row r="129" spans="1:19" ht="60" x14ac:dyDescent="0.25">
      <c r="A129" s="42" t="s">
        <v>111</v>
      </c>
      <c r="B129" s="42" t="s">
        <v>22</v>
      </c>
      <c r="C129" s="42" t="s">
        <v>36</v>
      </c>
      <c r="D129" s="42" t="s">
        <v>64</v>
      </c>
      <c r="E129" s="186" t="s">
        <v>650</v>
      </c>
      <c r="F129" s="42" t="s">
        <v>760</v>
      </c>
      <c r="G129" s="42" t="s">
        <v>761</v>
      </c>
      <c r="H129" s="42" t="s">
        <v>762</v>
      </c>
      <c r="I129" s="40" t="s">
        <v>478</v>
      </c>
      <c r="J129" s="42" t="s">
        <v>763</v>
      </c>
      <c r="K129" s="40">
        <v>3</v>
      </c>
      <c r="L129" s="136">
        <v>0</v>
      </c>
      <c r="M129" s="137">
        <v>0</v>
      </c>
      <c r="N129" s="47" t="s">
        <v>764</v>
      </c>
      <c r="O129" s="38">
        <v>2</v>
      </c>
      <c r="P129" s="38">
        <v>3</v>
      </c>
      <c r="Q129" s="28" t="str">
        <f t="shared" si="5"/>
        <v>ALTO</v>
      </c>
      <c r="R129" s="42" t="s">
        <v>765</v>
      </c>
      <c r="S129" s="42"/>
    </row>
    <row r="130" spans="1:19" ht="60" x14ac:dyDescent="0.25">
      <c r="A130" s="42" t="s">
        <v>111</v>
      </c>
      <c r="B130" s="42" t="s">
        <v>21</v>
      </c>
      <c r="C130" s="42" t="s">
        <v>32</v>
      </c>
      <c r="D130" s="42" t="s">
        <v>58</v>
      </c>
      <c r="E130" s="40" t="s">
        <v>766</v>
      </c>
      <c r="F130" s="42" t="s">
        <v>651</v>
      </c>
      <c r="G130" s="42" t="s">
        <v>652</v>
      </c>
      <c r="H130" s="42" t="s">
        <v>653</v>
      </c>
      <c r="I130" s="40" t="s">
        <v>654</v>
      </c>
      <c r="J130" s="42" t="s">
        <v>655</v>
      </c>
      <c r="K130" s="40">
        <v>15</v>
      </c>
      <c r="L130" s="136">
        <v>0</v>
      </c>
      <c r="M130" s="137">
        <v>0</v>
      </c>
      <c r="N130" s="47" t="s">
        <v>656</v>
      </c>
      <c r="O130" s="38">
        <v>2</v>
      </c>
      <c r="P130" s="38">
        <v>3</v>
      </c>
      <c r="Q130" s="28" t="s">
        <v>767</v>
      </c>
      <c r="R130" s="42" t="s">
        <v>657</v>
      </c>
      <c r="S130" s="42"/>
    </row>
    <row r="131" spans="1:19" ht="45" x14ac:dyDescent="0.25">
      <c r="A131" s="42" t="s">
        <v>111</v>
      </c>
      <c r="B131" s="42" t="s">
        <v>21</v>
      </c>
      <c r="C131" s="42" t="s">
        <v>33</v>
      </c>
      <c r="D131" s="42" t="s">
        <v>59</v>
      </c>
      <c r="E131" s="40" t="s">
        <v>766</v>
      </c>
      <c r="F131" s="42" t="s">
        <v>683</v>
      </c>
      <c r="G131" s="42" t="s">
        <v>768</v>
      </c>
      <c r="H131" s="42" t="s">
        <v>685</v>
      </c>
      <c r="I131" s="40" t="s">
        <v>686</v>
      </c>
      <c r="J131" s="42" t="s">
        <v>687</v>
      </c>
      <c r="K131" s="40">
        <v>15</v>
      </c>
      <c r="L131" s="136">
        <v>0</v>
      </c>
      <c r="M131" s="137">
        <v>0</v>
      </c>
      <c r="N131" s="47" t="s">
        <v>688</v>
      </c>
      <c r="O131" s="38">
        <v>2</v>
      </c>
      <c r="P131" s="38">
        <v>3</v>
      </c>
      <c r="Q131" s="28" t="s">
        <v>767</v>
      </c>
      <c r="R131" s="42" t="s">
        <v>689</v>
      </c>
      <c r="S131" s="42"/>
    </row>
    <row r="132" spans="1:19" ht="105" x14ac:dyDescent="0.25">
      <c r="A132" s="42" t="s">
        <v>111</v>
      </c>
      <c r="B132" s="42" t="s">
        <v>21</v>
      </c>
      <c r="C132" s="42" t="s">
        <v>32</v>
      </c>
      <c r="D132" s="42" t="s">
        <v>58</v>
      </c>
      <c r="E132" s="40" t="s">
        <v>766</v>
      </c>
      <c r="F132" s="42" t="s">
        <v>726</v>
      </c>
      <c r="G132" s="42" t="s">
        <v>769</v>
      </c>
      <c r="H132" s="42" t="s">
        <v>728</v>
      </c>
      <c r="I132" s="40" t="s">
        <v>729</v>
      </c>
      <c r="J132" s="103" t="s">
        <v>770</v>
      </c>
      <c r="K132" s="40">
        <v>20</v>
      </c>
      <c r="L132" s="136">
        <v>0</v>
      </c>
      <c r="M132" s="137">
        <v>0</v>
      </c>
      <c r="N132" s="47" t="s">
        <v>731</v>
      </c>
      <c r="O132" s="38">
        <v>2</v>
      </c>
      <c r="P132" s="38">
        <v>3</v>
      </c>
      <c r="Q132" s="28" t="s">
        <v>767</v>
      </c>
      <c r="R132" s="42" t="s">
        <v>732</v>
      </c>
      <c r="S132" s="42"/>
    </row>
    <row r="133" spans="1:19" ht="60" x14ac:dyDescent="0.25">
      <c r="A133" s="42" t="s">
        <v>111</v>
      </c>
      <c r="B133" s="42" t="s">
        <v>22</v>
      </c>
      <c r="C133" s="42" t="s">
        <v>36</v>
      </c>
      <c r="D133" s="42" t="s">
        <v>64</v>
      </c>
      <c r="E133" s="40" t="s">
        <v>766</v>
      </c>
      <c r="F133" s="42" t="s">
        <v>733</v>
      </c>
      <c r="G133" s="42" t="s">
        <v>771</v>
      </c>
      <c r="H133" s="42" t="s">
        <v>735</v>
      </c>
      <c r="I133" s="40" t="s">
        <v>772</v>
      </c>
      <c r="J133" s="42" t="s">
        <v>773</v>
      </c>
      <c r="K133" s="40">
        <v>10</v>
      </c>
      <c r="L133" s="136">
        <v>0</v>
      </c>
      <c r="M133" s="137">
        <v>0</v>
      </c>
      <c r="N133" s="47" t="s">
        <v>774</v>
      </c>
      <c r="O133" s="38">
        <v>1</v>
      </c>
      <c r="P133" s="38">
        <v>2</v>
      </c>
      <c r="Q133" s="28" t="s">
        <v>775</v>
      </c>
      <c r="R133" s="42" t="s">
        <v>621</v>
      </c>
      <c r="S133" s="42"/>
    </row>
    <row r="134" spans="1:19" ht="60" x14ac:dyDescent="0.25">
      <c r="A134" s="42" t="s">
        <v>226</v>
      </c>
      <c r="B134" s="42" t="s">
        <v>25</v>
      </c>
      <c r="C134" s="42" t="s">
        <v>45</v>
      </c>
      <c r="D134" s="42" t="s">
        <v>81</v>
      </c>
      <c r="E134" s="40" t="s">
        <v>766</v>
      </c>
      <c r="F134" s="42" t="s">
        <v>776</v>
      </c>
      <c r="G134" s="42" t="s">
        <v>777</v>
      </c>
      <c r="H134" s="42" t="s">
        <v>707</v>
      </c>
      <c r="I134" s="40" t="s">
        <v>708</v>
      </c>
      <c r="J134" s="42" t="s">
        <v>778</v>
      </c>
      <c r="K134" s="40">
        <v>5</v>
      </c>
      <c r="L134" s="136">
        <v>0</v>
      </c>
      <c r="M134" s="137">
        <v>0</v>
      </c>
      <c r="N134" s="47" t="s">
        <v>779</v>
      </c>
      <c r="O134" s="69">
        <v>2</v>
      </c>
      <c r="P134" s="69">
        <v>3</v>
      </c>
      <c r="Q134" s="70" t="str">
        <f>IF($O134*$P134&lt;=0,"",(IF($O134*$P134=9,"ALTO",IF($O134*$P134=6,"ALTO",IF($O134*$P134=4,"MEDIO",IF($O134*$P134=3,"MEDIO",IF($O134*$P134=2,"BAJO",IF($O134*$P134=1,"BAJO",0))))))))</f>
        <v>ALTO</v>
      </c>
      <c r="R134" s="42" t="s">
        <v>780</v>
      </c>
      <c r="S134" s="42"/>
    </row>
    <row r="135" spans="1:19" ht="60" x14ac:dyDescent="0.25">
      <c r="A135" s="42" t="s">
        <v>111</v>
      </c>
      <c r="B135" s="42" t="s">
        <v>22</v>
      </c>
      <c r="C135" s="42" t="s">
        <v>36</v>
      </c>
      <c r="D135" s="42" t="s">
        <v>64</v>
      </c>
      <c r="E135" s="40" t="s">
        <v>766</v>
      </c>
      <c r="F135" s="42" t="s">
        <v>738</v>
      </c>
      <c r="G135" s="42" t="s">
        <v>739</v>
      </c>
      <c r="H135" s="42" t="s">
        <v>619</v>
      </c>
      <c r="I135" s="40" t="s">
        <v>772</v>
      </c>
      <c r="J135" s="103" t="s">
        <v>781</v>
      </c>
      <c r="K135" s="40">
        <v>10</v>
      </c>
      <c r="L135" s="136">
        <v>0</v>
      </c>
      <c r="M135" s="137">
        <v>0</v>
      </c>
      <c r="N135" s="47" t="s">
        <v>782</v>
      </c>
      <c r="O135" s="38">
        <v>2</v>
      </c>
      <c r="P135" s="38">
        <v>3</v>
      </c>
      <c r="Q135" s="28" t="s">
        <v>767</v>
      </c>
      <c r="R135" s="42" t="s">
        <v>621</v>
      </c>
      <c r="S135" s="42"/>
    </row>
    <row r="136" spans="1:19" ht="45" x14ac:dyDescent="0.25">
      <c r="A136" s="42" t="s">
        <v>226</v>
      </c>
      <c r="B136" s="42" t="s">
        <v>26</v>
      </c>
      <c r="C136" s="42" t="s">
        <v>48</v>
      </c>
      <c r="D136" s="42" t="s">
        <v>85</v>
      </c>
      <c r="E136" s="40" t="s">
        <v>766</v>
      </c>
      <c r="F136" s="42" t="s">
        <v>634</v>
      </c>
      <c r="G136" s="42" t="s">
        <v>635</v>
      </c>
      <c r="H136" s="42" t="s">
        <v>2578</v>
      </c>
      <c r="I136" s="40" t="s">
        <v>636</v>
      </c>
      <c r="J136" s="103" t="s">
        <v>823</v>
      </c>
      <c r="K136" s="40">
        <v>5</v>
      </c>
      <c r="L136" s="136">
        <v>0</v>
      </c>
      <c r="M136" s="137">
        <v>0</v>
      </c>
      <c r="N136" s="47" t="s">
        <v>783</v>
      </c>
      <c r="O136" s="69">
        <v>1</v>
      </c>
      <c r="P136" s="69">
        <v>2</v>
      </c>
      <c r="Q136" s="70" t="str">
        <f>IF($O136*$P136&lt;=0,"",(IF($O136*$P136=9,"ALTO",IF($O136*$P136=6,"ALTO",IF($O136*$P136=4,"MEDIO",IF($O136*$P136=3,"MEDIO",IF($O136*$P136=2,"BAJO",IF($O136*$P136=1,"BAJO",0))))))))</f>
        <v>BAJO</v>
      </c>
      <c r="R136" s="42" t="s">
        <v>784</v>
      </c>
      <c r="S136" s="42"/>
    </row>
    <row r="137" spans="1:19" ht="60" x14ac:dyDescent="0.25">
      <c r="A137" s="42" t="s">
        <v>226</v>
      </c>
      <c r="B137" s="42" t="s">
        <v>26</v>
      </c>
      <c r="C137" s="42" t="s">
        <v>49</v>
      </c>
      <c r="D137" s="42" t="s">
        <v>86</v>
      </c>
      <c r="E137" s="40" t="s">
        <v>766</v>
      </c>
      <c r="F137" s="163" t="s">
        <v>719</v>
      </c>
      <c r="G137" s="42" t="s">
        <v>785</v>
      </c>
      <c r="H137" s="42" t="s">
        <v>721</v>
      </c>
      <c r="I137" s="40" t="s">
        <v>772</v>
      </c>
      <c r="J137" s="103" t="s">
        <v>786</v>
      </c>
      <c r="K137" s="40">
        <v>10</v>
      </c>
      <c r="L137" s="136">
        <v>0</v>
      </c>
      <c r="M137" s="137">
        <v>0</v>
      </c>
      <c r="N137" s="47" t="s">
        <v>722</v>
      </c>
      <c r="O137" s="38">
        <v>1</v>
      </c>
      <c r="P137" s="38">
        <v>2</v>
      </c>
      <c r="Q137" s="28" t="s">
        <v>775</v>
      </c>
      <c r="R137" s="42" t="s">
        <v>723</v>
      </c>
      <c r="S137" s="42"/>
    </row>
    <row r="138" spans="1:19" ht="60" x14ac:dyDescent="0.25">
      <c r="A138" s="42" t="s">
        <v>226</v>
      </c>
      <c r="B138" s="42" t="s">
        <v>26</v>
      </c>
      <c r="C138" s="42" t="s">
        <v>50</v>
      </c>
      <c r="D138" s="42" t="s">
        <v>100</v>
      </c>
      <c r="E138" s="40" t="s">
        <v>766</v>
      </c>
      <c r="F138" s="42" t="s">
        <v>644</v>
      </c>
      <c r="G138" s="42" t="s">
        <v>645</v>
      </c>
      <c r="H138" s="42" t="s">
        <v>787</v>
      </c>
      <c r="I138" s="40" t="s">
        <v>772</v>
      </c>
      <c r="J138" s="103" t="s">
        <v>788</v>
      </c>
      <c r="K138" s="40">
        <v>10</v>
      </c>
      <c r="L138" s="136">
        <v>0</v>
      </c>
      <c r="M138" s="137">
        <v>0</v>
      </c>
      <c r="N138" s="47" t="s">
        <v>648</v>
      </c>
      <c r="O138" s="38">
        <v>2</v>
      </c>
      <c r="P138" s="38">
        <v>2</v>
      </c>
      <c r="Q138" s="28" t="s">
        <v>789</v>
      </c>
      <c r="R138" s="42" t="s">
        <v>649</v>
      </c>
      <c r="S138" s="42"/>
    </row>
    <row r="139" spans="1:19" ht="90" x14ac:dyDescent="0.25">
      <c r="A139" s="42" t="s">
        <v>111</v>
      </c>
      <c r="B139" s="42" t="s">
        <v>21</v>
      </c>
      <c r="C139" s="42" t="s">
        <v>32</v>
      </c>
      <c r="D139" s="42" t="s">
        <v>58</v>
      </c>
      <c r="E139" s="40" t="s">
        <v>790</v>
      </c>
      <c r="F139" s="42" t="s">
        <v>791</v>
      </c>
      <c r="G139" s="42" t="s">
        <v>792</v>
      </c>
      <c r="H139" s="42" t="s">
        <v>793</v>
      </c>
      <c r="I139" s="40" t="s">
        <v>478</v>
      </c>
      <c r="J139" s="42" t="s">
        <v>794</v>
      </c>
      <c r="K139" s="40">
        <v>15</v>
      </c>
      <c r="L139" s="136">
        <v>0</v>
      </c>
      <c r="M139" s="137">
        <v>0</v>
      </c>
      <c r="N139" s="47" t="s">
        <v>795</v>
      </c>
      <c r="O139" s="38">
        <v>2</v>
      </c>
      <c r="P139" s="38">
        <v>3</v>
      </c>
      <c r="Q139" s="28" t="str">
        <f t="shared" ref="Q139:Q187" si="6">IF($O139*$P139&lt;=0,"",(IF($O139*$P139=9,"ALTO",IF($O139*$P139=6,"ALTO",IF($O139*$P139=4,"MEDIO",IF($O139*$P139=3,"MEDIO",IF($O139*$P139=2,"BAJO",IF($O139*$P139=1,"BAJO",0))))))))</f>
        <v>ALTO</v>
      </c>
      <c r="R139" s="42" t="s">
        <v>796</v>
      </c>
      <c r="S139" s="42"/>
    </row>
    <row r="140" spans="1:19" ht="60" x14ac:dyDescent="0.25">
      <c r="A140" s="42" t="s">
        <v>111</v>
      </c>
      <c r="B140" s="42" t="s">
        <v>21</v>
      </c>
      <c r="C140" s="42" t="s">
        <v>33</v>
      </c>
      <c r="D140" s="42" t="s">
        <v>59</v>
      </c>
      <c r="E140" s="40" t="s">
        <v>790</v>
      </c>
      <c r="F140" s="42" t="s">
        <v>797</v>
      </c>
      <c r="G140" s="42" t="s">
        <v>798</v>
      </c>
      <c r="H140" s="42" t="s">
        <v>799</v>
      </c>
      <c r="I140" s="40" t="s">
        <v>686</v>
      </c>
      <c r="J140" s="42" t="s">
        <v>800</v>
      </c>
      <c r="K140" s="40">
        <v>15</v>
      </c>
      <c r="L140" s="136">
        <v>0</v>
      </c>
      <c r="M140" s="137">
        <v>0</v>
      </c>
      <c r="N140" s="47" t="s">
        <v>801</v>
      </c>
      <c r="O140" s="38">
        <v>2</v>
      </c>
      <c r="P140" s="38">
        <v>3</v>
      </c>
      <c r="Q140" s="28" t="str">
        <f t="shared" si="6"/>
        <v>ALTO</v>
      </c>
      <c r="R140" s="42" t="s">
        <v>802</v>
      </c>
      <c r="S140" s="42"/>
    </row>
    <row r="141" spans="1:19" ht="60" x14ac:dyDescent="0.25">
      <c r="A141" s="42" t="s">
        <v>111</v>
      </c>
      <c r="B141" s="42" t="s">
        <v>21</v>
      </c>
      <c r="C141" s="42" t="s">
        <v>33</v>
      </c>
      <c r="D141" s="42" t="s">
        <v>59</v>
      </c>
      <c r="E141" s="40" t="s">
        <v>790</v>
      </c>
      <c r="F141" s="42" t="s">
        <v>803</v>
      </c>
      <c r="G141" s="42" t="s">
        <v>798</v>
      </c>
      <c r="H141" s="42" t="s">
        <v>799</v>
      </c>
      <c r="I141" s="40" t="s">
        <v>804</v>
      </c>
      <c r="J141" s="42" t="s">
        <v>800</v>
      </c>
      <c r="K141" s="40">
        <v>15</v>
      </c>
      <c r="L141" s="136">
        <v>0</v>
      </c>
      <c r="M141" s="137">
        <v>0</v>
      </c>
      <c r="N141" s="47" t="s">
        <v>801</v>
      </c>
      <c r="O141" s="38">
        <v>2</v>
      </c>
      <c r="P141" s="38">
        <v>3</v>
      </c>
      <c r="Q141" s="28" t="str">
        <f t="shared" si="6"/>
        <v>ALTO</v>
      </c>
      <c r="R141" s="42" t="s">
        <v>802</v>
      </c>
      <c r="S141" s="42"/>
    </row>
    <row r="142" spans="1:19" ht="75" x14ac:dyDescent="0.25">
      <c r="A142" s="42" t="s">
        <v>111</v>
      </c>
      <c r="B142" s="42" t="s">
        <v>21</v>
      </c>
      <c r="C142" s="42" t="s">
        <v>33</v>
      </c>
      <c r="D142" s="42" t="s">
        <v>59</v>
      </c>
      <c r="E142" s="40" t="s">
        <v>790</v>
      </c>
      <c r="F142" s="42" t="s">
        <v>805</v>
      </c>
      <c r="G142" s="42" t="s">
        <v>798</v>
      </c>
      <c r="H142" s="42" t="s">
        <v>806</v>
      </c>
      <c r="I142" s="74">
        <v>43405</v>
      </c>
      <c r="J142" s="42" t="s">
        <v>807</v>
      </c>
      <c r="K142" s="40">
        <v>15</v>
      </c>
      <c r="L142" s="136">
        <v>0</v>
      </c>
      <c r="M142" s="137">
        <v>0</v>
      </c>
      <c r="N142" s="47" t="s">
        <v>808</v>
      </c>
      <c r="O142" s="38">
        <v>2</v>
      </c>
      <c r="P142" s="38">
        <v>3</v>
      </c>
      <c r="Q142" s="28" t="str">
        <f t="shared" si="6"/>
        <v>ALTO</v>
      </c>
      <c r="R142" s="42" t="s">
        <v>809</v>
      </c>
      <c r="S142" s="42"/>
    </row>
    <row r="143" spans="1:19" ht="60" x14ac:dyDescent="0.25">
      <c r="A143" s="42" t="s">
        <v>111</v>
      </c>
      <c r="B143" s="42" t="s">
        <v>21</v>
      </c>
      <c r="C143" s="42" t="s">
        <v>34</v>
      </c>
      <c r="D143" s="42" t="s">
        <v>61</v>
      </c>
      <c r="E143" s="40" t="s">
        <v>790</v>
      </c>
      <c r="F143" s="42" t="s">
        <v>696</v>
      </c>
      <c r="G143" s="42" t="s">
        <v>810</v>
      </c>
      <c r="H143" s="42" t="s">
        <v>811</v>
      </c>
      <c r="I143" s="40" t="s">
        <v>812</v>
      </c>
      <c r="J143" s="42" t="s">
        <v>813</v>
      </c>
      <c r="K143" s="40">
        <v>10</v>
      </c>
      <c r="L143" s="136">
        <v>0</v>
      </c>
      <c r="M143" s="137">
        <v>0</v>
      </c>
      <c r="N143" s="47" t="s">
        <v>814</v>
      </c>
      <c r="O143" s="38">
        <v>2</v>
      </c>
      <c r="P143" s="38">
        <v>3</v>
      </c>
      <c r="Q143" s="28" t="str">
        <f t="shared" si="6"/>
        <v>ALTO</v>
      </c>
      <c r="R143" s="42" t="s">
        <v>815</v>
      </c>
      <c r="S143" s="42"/>
    </row>
    <row r="144" spans="1:19" ht="105" x14ac:dyDescent="0.25">
      <c r="A144" s="42" t="s">
        <v>89</v>
      </c>
      <c r="B144" s="42" t="s">
        <v>24</v>
      </c>
      <c r="C144" s="42" t="s">
        <v>42</v>
      </c>
      <c r="D144" s="42" t="s">
        <v>76</v>
      </c>
      <c r="E144" s="40" t="s">
        <v>790</v>
      </c>
      <c r="F144" s="42" t="s">
        <v>816</v>
      </c>
      <c r="G144" s="42" t="s">
        <v>817</v>
      </c>
      <c r="H144" s="42" t="s">
        <v>818</v>
      </c>
      <c r="I144" s="40" t="s">
        <v>478</v>
      </c>
      <c r="J144" s="42" t="s">
        <v>703</v>
      </c>
      <c r="K144" s="40">
        <v>15</v>
      </c>
      <c r="L144" s="136">
        <v>0</v>
      </c>
      <c r="M144" s="137">
        <v>0</v>
      </c>
      <c r="N144" s="47" t="s">
        <v>819</v>
      </c>
      <c r="O144" s="38">
        <v>2</v>
      </c>
      <c r="P144" s="38">
        <v>2</v>
      </c>
      <c r="Q144" s="28" t="str">
        <f t="shared" si="6"/>
        <v>MEDIO</v>
      </c>
      <c r="R144" s="42" t="s">
        <v>820</v>
      </c>
      <c r="S144" s="42"/>
    </row>
    <row r="145" spans="1:19" ht="45" x14ac:dyDescent="0.25">
      <c r="A145" s="42" t="s">
        <v>226</v>
      </c>
      <c r="B145" s="42" t="s">
        <v>26</v>
      </c>
      <c r="C145" s="42" t="s">
        <v>48</v>
      </c>
      <c r="D145" s="42" t="s">
        <v>85</v>
      </c>
      <c r="E145" s="40" t="s">
        <v>790</v>
      </c>
      <c r="F145" s="42" t="s">
        <v>821</v>
      </c>
      <c r="G145" s="42" t="s">
        <v>635</v>
      </c>
      <c r="H145" s="42" t="s">
        <v>822</v>
      </c>
      <c r="I145" s="40" t="s">
        <v>478</v>
      </c>
      <c r="J145" s="42" t="s">
        <v>823</v>
      </c>
      <c r="K145" s="40">
        <v>10</v>
      </c>
      <c r="L145" s="136">
        <v>0</v>
      </c>
      <c r="M145" s="137">
        <v>0</v>
      </c>
      <c r="N145" s="47" t="s">
        <v>824</v>
      </c>
      <c r="O145" s="38">
        <v>1</v>
      </c>
      <c r="P145" s="38">
        <v>2</v>
      </c>
      <c r="Q145" s="28" t="str">
        <f t="shared" si="6"/>
        <v>BAJO</v>
      </c>
      <c r="R145" s="42" t="s">
        <v>784</v>
      </c>
      <c r="S145" s="42"/>
    </row>
    <row r="146" spans="1:19" ht="60" x14ac:dyDescent="0.25">
      <c r="A146" s="42" t="s">
        <v>226</v>
      </c>
      <c r="B146" s="42" t="s">
        <v>26</v>
      </c>
      <c r="C146" s="42" t="s">
        <v>49</v>
      </c>
      <c r="D146" s="42" t="s">
        <v>86</v>
      </c>
      <c r="E146" s="40" t="s">
        <v>790</v>
      </c>
      <c r="F146" s="147" t="s">
        <v>825</v>
      </c>
      <c r="G146" s="42" t="s">
        <v>720</v>
      </c>
      <c r="H146" s="42" t="s">
        <v>721</v>
      </c>
      <c r="I146" s="40" t="s">
        <v>478</v>
      </c>
      <c r="J146" s="42" t="s">
        <v>823</v>
      </c>
      <c r="K146" s="40">
        <v>10</v>
      </c>
      <c r="L146" s="136">
        <v>0</v>
      </c>
      <c r="M146" s="137">
        <v>0</v>
      </c>
      <c r="N146" s="47" t="s">
        <v>722</v>
      </c>
      <c r="O146" s="38">
        <v>1</v>
      </c>
      <c r="P146" s="38">
        <v>2</v>
      </c>
      <c r="Q146" s="28" t="str">
        <f t="shared" si="6"/>
        <v>BAJO</v>
      </c>
      <c r="R146" s="42" t="s">
        <v>784</v>
      </c>
      <c r="S146" s="42"/>
    </row>
    <row r="147" spans="1:19" ht="60" x14ac:dyDescent="0.25">
      <c r="A147" s="42" t="s">
        <v>226</v>
      </c>
      <c r="B147" s="42" t="s">
        <v>26</v>
      </c>
      <c r="C147" s="42" t="s">
        <v>50</v>
      </c>
      <c r="D147" s="42" t="s">
        <v>100</v>
      </c>
      <c r="E147" s="40" t="s">
        <v>790</v>
      </c>
      <c r="F147" s="42" t="s">
        <v>826</v>
      </c>
      <c r="G147" s="42" t="s">
        <v>645</v>
      </c>
      <c r="H147" s="42" t="s">
        <v>827</v>
      </c>
      <c r="I147" s="40" t="s">
        <v>478</v>
      </c>
      <c r="J147" s="103" t="s">
        <v>828</v>
      </c>
      <c r="K147" s="40">
        <v>10</v>
      </c>
      <c r="L147" s="136">
        <v>0</v>
      </c>
      <c r="M147" s="137">
        <v>0</v>
      </c>
      <c r="N147" s="47" t="s">
        <v>829</v>
      </c>
      <c r="O147" s="38">
        <v>1</v>
      </c>
      <c r="P147" s="38">
        <v>2</v>
      </c>
      <c r="Q147" s="28" t="str">
        <f t="shared" si="6"/>
        <v>BAJO</v>
      </c>
      <c r="R147" s="42" t="s">
        <v>830</v>
      </c>
      <c r="S147" s="42"/>
    </row>
    <row r="148" spans="1:19" ht="60" x14ac:dyDescent="0.25">
      <c r="A148" s="42" t="s">
        <v>111</v>
      </c>
      <c r="B148" s="42" t="s">
        <v>22</v>
      </c>
      <c r="C148" s="42" t="s">
        <v>36</v>
      </c>
      <c r="D148" s="42" t="s">
        <v>64</v>
      </c>
      <c r="E148" s="40" t="s">
        <v>790</v>
      </c>
      <c r="F148" s="42" t="s">
        <v>733</v>
      </c>
      <c r="G148" s="42" t="s">
        <v>771</v>
      </c>
      <c r="H148" s="42" t="s">
        <v>735</v>
      </c>
      <c r="I148" s="40" t="s">
        <v>831</v>
      </c>
      <c r="J148" s="42" t="s">
        <v>773</v>
      </c>
      <c r="K148" s="40">
        <v>5</v>
      </c>
      <c r="L148" s="136">
        <v>0</v>
      </c>
      <c r="M148" s="137">
        <v>0</v>
      </c>
      <c r="N148" s="47" t="s">
        <v>832</v>
      </c>
      <c r="O148" s="38">
        <v>1</v>
      </c>
      <c r="P148" s="38">
        <v>2</v>
      </c>
      <c r="Q148" s="28" t="str">
        <f t="shared" si="6"/>
        <v>BAJO</v>
      </c>
      <c r="R148" s="42" t="s">
        <v>621</v>
      </c>
      <c r="S148" s="42"/>
    </row>
    <row r="149" spans="1:19" ht="60" x14ac:dyDescent="0.25">
      <c r="A149" s="42" t="s">
        <v>111</v>
      </c>
      <c r="B149" s="42" t="s">
        <v>22</v>
      </c>
      <c r="C149" s="42" t="s">
        <v>36</v>
      </c>
      <c r="D149" s="42" t="s">
        <v>64</v>
      </c>
      <c r="E149" s="40" t="s">
        <v>790</v>
      </c>
      <c r="F149" s="42" t="s">
        <v>833</v>
      </c>
      <c r="G149" s="42" t="s">
        <v>834</v>
      </c>
      <c r="H149" s="42" t="s">
        <v>835</v>
      </c>
      <c r="I149" s="40" t="s">
        <v>478</v>
      </c>
      <c r="J149" s="42" t="s">
        <v>836</v>
      </c>
      <c r="K149" s="40">
        <v>5</v>
      </c>
      <c r="L149" s="136">
        <v>0</v>
      </c>
      <c r="M149" s="137">
        <v>0</v>
      </c>
      <c r="N149" s="47" t="s">
        <v>764</v>
      </c>
      <c r="O149" s="38">
        <v>2</v>
      </c>
      <c r="P149" s="38">
        <v>3</v>
      </c>
      <c r="Q149" s="28" t="str">
        <f t="shared" si="6"/>
        <v>ALTO</v>
      </c>
      <c r="R149" s="42" t="s">
        <v>765</v>
      </c>
      <c r="S149" s="42"/>
    </row>
    <row r="150" spans="1:19" ht="90" x14ac:dyDescent="0.25">
      <c r="A150" s="42" t="s">
        <v>111</v>
      </c>
      <c r="B150" s="42" t="s">
        <v>23</v>
      </c>
      <c r="C150" s="42" t="s">
        <v>41</v>
      </c>
      <c r="D150" s="42" t="s">
        <v>74</v>
      </c>
      <c r="E150" s="40" t="s">
        <v>837</v>
      </c>
      <c r="F150" s="40" t="s">
        <v>838</v>
      </c>
      <c r="G150" s="79" t="s">
        <v>839</v>
      </c>
      <c r="H150" s="164" t="s">
        <v>840</v>
      </c>
      <c r="I150" s="40" t="s">
        <v>841</v>
      </c>
      <c r="J150" s="42" t="s">
        <v>842</v>
      </c>
      <c r="K150" s="40">
        <v>6</v>
      </c>
      <c r="L150" s="136">
        <v>0</v>
      </c>
      <c r="M150" s="137">
        <v>0</v>
      </c>
      <c r="N150" s="47" t="s">
        <v>843</v>
      </c>
      <c r="O150" s="38">
        <v>2</v>
      </c>
      <c r="P150" s="38">
        <v>2</v>
      </c>
      <c r="Q150" s="71" t="str">
        <f t="shared" si="6"/>
        <v>MEDIO</v>
      </c>
      <c r="R150" s="199" t="s">
        <v>844</v>
      </c>
      <c r="S150" s="47"/>
    </row>
    <row r="151" spans="1:19" ht="90" x14ac:dyDescent="0.25">
      <c r="A151" s="42" t="s">
        <v>111</v>
      </c>
      <c r="B151" s="42" t="s">
        <v>23</v>
      </c>
      <c r="C151" s="42" t="s">
        <v>41</v>
      </c>
      <c r="D151" s="42" t="s">
        <v>74</v>
      </c>
      <c r="E151" s="40" t="s">
        <v>837</v>
      </c>
      <c r="F151" s="40" t="s">
        <v>845</v>
      </c>
      <c r="G151" s="79" t="s">
        <v>846</v>
      </c>
      <c r="H151" s="164" t="s">
        <v>847</v>
      </c>
      <c r="I151" s="40" t="s">
        <v>848</v>
      </c>
      <c r="J151" s="116" t="s">
        <v>849</v>
      </c>
      <c r="K151" s="40">
        <v>5</v>
      </c>
      <c r="L151" s="136">
        <v>0</v>
      </c>
      <c r="M151" s="135">
        <v>0</v>
      </c>
      <c r="N151" s="47" t="s">
        <v>850</v>
      </c>
      <c r="O151" s="38">
        <v>2</v>
      </c>
      <c r="P151" s="38">
        <v>2</v>
      </c>
      <c r="Q151" s="71" t="str">
        <f t="shared" si="6"/>
        <v>MEDIO</v>
      </c>
      <c r="R151" s="199" t="s">
        <v>851</v>
      </c>
      <c r="S151" s="47"/>
    </row>
    <row r="152" spans="1:19" ht="105" x14ac:dyDescent="0.25">
      <c r="A152" s="42" t="s">
        <v>111</v>
      </c>
      <c r="B152" s="42" t="s">
        <v>22</v>
      </c>
      <c r="C152" s="42" t="s">
        <v>36</v>
      </c>
      <c r="D152" s="42" t="s">
        <v>64</v>
      </c>
      <c r="E152" s="40" t="s">
        <v>837</v>
      </c>
      <c r="F152" s="40" t="s">
        <v>852</v>
      </c>
      <c r="G152" s="79" t="s">
        <v>853</v>
      </c>
      <c r="H152" s="164" t="s">
        <v>854</v>
      </c>
      <c r="I152" s="40" t="s">
        <v>848</v>
      </c>
      <c r="J152" s="116" t="s">
        <v>855</v>
      </c>
      <c r="K152" s="40">
        <v>7</v>
      </c>
      <c r="L152" s="136">
        <v>0</v>
      </c>
      <c r="M152" s="135">
        <f t="shared" ref="M152:M167" si="7">(K152*(L152/100))</f>
        <v>0</v>
      </c>
      <c r="N152" s="47" t="s">
        <v>856</v>
      </c>
      <c r="O152" s="38">
        <v>2</v>
      </c>
      <c r="P152" s="38">
        <v>2</v>
      </c>
      <c r="Q152" s="71" t="str">
        <f t="shared" si="6"/>
        <v>MEDIO</v>
      </c>
      <c r="R152" s="199" t="s">
        <v>857</v>
      </c>
      <c r="S152" s="47"/>
    </row>
    <row r="153" spans="1:19" ht="75" x14ac:dyDescent="0.25">
      <c r="A153" s="42" t="s">
        <v>111</v>
      </c>
      <c r="B153" s="42" t="s">
        <v>22</v>
      </c>
      <c r="C153" s="42" t="s">
        <v>36</v>
      </c>
      <c r="D153" s="42" t="s">
        <v>64</v>
      </c>
      <c r="E153" s="40" t="s">
        <v>858</v>
      </c>
      <c r="F153" s="40" t="s">
        <v>859</v>
      </c>
      <c r="G153" s="79" t="s">
        <v>860</v>
      </c>
      <c r="H153" s="164" t="s">
        <v>861</v>
      </c>
      <c r="I153" s="40" t="s">
        <v>848</v>
      </c>
      <c r="J153" s="42" t="s">
        <v>862</v>
      </c>
      <c r="K153" s="45">
        <v>5</v>
      </c>
      <c r="L153" s="136">
        <v>0</v>
      </c>
      <c r="M153" s="135">
        <f t="shared" si="7"/>
        <v>0</v>
      </c>
      <c r="N153" s="47" t="s">
        <v>863</v>
      </c>
      <c r="O153" s="38">
        <v>2</v>
      </c>
      <c r="P153" s="38">
        <v>2</v>
      </c>
      <c r="Q153" s="71" t="str">
        <f t="shared" si="6"/>
        <v>MEDIO</v>
      </c>
      <c r="R153" s="199" t="s">
        <v>864</v>
      </c>
      <c r="S153" s="47"/>
    </row>
    <row r="154" spans="1:19" ht="105" x14ac:dyDescent="0.25">
      <c r="A154" s="42" t="s">
        <v>111</v>
      </c>
      <c r="B154" s="42" t="s">
        <v>24</v>
      </c>
      <c r="C154" s="42" t="s">
        <v>41</v>
      </c>
      <c r="D154" s="42" t="s">
        <v>74</v>
      </c>
      <c r="E154" s="40" t="s">
        <v>837</v>
      </c>
      <c r="F154" s="40" t="s">
        <v>865</v>
      </c>
      <c r="G154" s="79" t="s">
        <v>866</v>
      </c>
      <c r="H154" s="164" t="s">
        <v>867</v>
      </c>
      <c r="I154" s="40" t="s">
        <v>269</v>
      </c>
      <c r="J154" s="42" t="s">
        <v>868</v>
      </c>
      <c r="K154" s="45">
        <v>10</v>
      </c>
      <c r="L154" s="136">
        <v>0</v>
      </c>
      <c r="M154" s="135">
        <f t="shared" si="7"/>
        <v>0</v>
      </c>
      <c r="N154" s="47" t="s">
        <v>869</v>
      </c>
      <c r="O154" s="38">
        <v>2</v>
      </c>
      <c r="P154" s="38">
        <v>2</v>
      </c>
      <c r="Q154" s="71" t="str">
        <f t="shared" si="6"/>
        <v>MEDIO</v>
      </c>
      <c r="R154" s="199" t="s">
        <v>870</v>
      </c>
      <c r="S154" s="47"/>
    </row>
    <row r="155" spans="1:19" ht="150" x14ac:dyDescent="0.25">
      <c r="A155" s="42" t="s">
        <v>111</v>
      </c>
      <c r="B155" s="42" t="s">
        <v>23</v>
      </c>
      <c r="C155" s="42" t="s">
        <v>41</v>
      </c>
      <c r="D155" s="42" t="s">
        <v>871</v>
      </c>
      <c r="E155" s="40" t="s">
        <v>837</v>
      </c>
      <c r="F155" s="40" t="s">
        <v>872</v>
      </c>
      <c r="G155" s="79" t="s">
        <v>873</v>
      </c>
      <c r="H155" s="164" t="s">
        <v>874</v>
      </c>
      <c r="I155" s="40" t="s">
        <v>269</v>
      </c>
      <c r="J155" s="42" t="s">
        <v>875</v>
      </c>
      <c r="K155" s="45">
        <v>5</v>
      </c>
      <c r="L155" s="136">
        <v>0</v>
      </c>
      <c r="M155" s="135">
        <f t="shared" si="7"/>
        <v>0</v>
      </c>
      <c r="N155" s="47" t="s">
        <v>876</v>
      </c>
      <c r="O155" s="38">
        <v>2</v>
      </c>
      <c r="P155" s="38">
        <v>2</v>
      </c>
      <c r="Q155" s="71" t="str">
        <f t="shared" si="6"/>
        <v>MEDIO</v>
      </c>
      <c r="R155" s="199" t="s">
        <v>877</v>
      </c>
      <c r="S155" s="47"/>
    </row>
    <row r="156" spans="1:19" ht="90" x14ac:dyDescent="0.25">
      <c r="A156" s="42" t="s">
        <v>111</v>
      </c>
      <c r="B156" s="42" t="s">
        <v>23</v>
      </c>
      <c r="C156" s="42" t="s">
        <v>41</v>
      </c>
      <c r="D156" s="42" t="s">
        <v>74</v>
      </c>
      <c r="E156" s="88" t="s">
        <v>837</v>
      </c>
      <c r="F156" s="165" t="s">
        <v>878</v>
      </c>
      <c r="G156" s="79" t="s">
        <v>879</v>
      </c>
      <c r="H156" s="164" t="s">
        <v>880</v>
      </c>
      <c r="I156" s="40" t="s">
        <v>269</v>
      </c>
      <c r="J156" s="165" t="s">
        <v>881</v>
      </c>
      <c r="K156" s="45">
        <v>5</v>
      </c>
      <c r="L156" s="136">
        <v>0</v>
      </c>
      <c r="M156" s="135">
        <f t="shared" si="7"/>
        <v>0</v>
      </c>
      <c r="N156" s="47" t="s">
        <v>882</v>
      </c>
      <c r="O156" s="38">
        <v>2</v>
      </c>
      <c r="P156" s="38">
        <v>2</v>
      </c>
      <c r="Q156" s="71" t="str">
        <f t="shared" si="6"/>
        <v>MEDIO</v>
      </c>
      <c r="R156" s="199" t="s">
        <v>883</v>
      </c>
      <c r="S156" s="47"/>
    </row>
    <row r="157" spans="1:19" ht="105" x14ac:dyDescent="0.25">
      <c r="A157" s="42" t="s">
        <v>111</v>
      </c>
      <c r="B157" s="42" t="s">
        <v>23</v>
      </c>
      <c r="C157" s="42" t="s">
        <v>41</v>
      </c>
      <c r="D157" s="42" t="s">
        <v>74</v>
      </c>
      <c r="E157" s="40" t="s">
        <v>858</v>
      </c>
      <c r="F157" s="40" t="s">
        <v>884</v>
      </c>
      <c r="G157" s="79" t="s">
        <v>879</v>
      </c>
      <c r="H157" s="164" t="s">
        <v>885</v>
      </c>
      <c r="I157" s="40" t="s">
        <v>886</v>
      </c>
      <c r="J157" s="47" t="s">
        <v>887</v>
      </c>
      <c r="K157" s="40">
        <v>5</v>
      </c>
      <c r="L157" s="136">
        <v>0</v>
      </c>
      <c r="M157" s="135">
        <f t="shared" si="7"/>
        <v>0</v>
      </c>
      <c r="N157" s="47" t="s">
        <v>888</v>
      </c>
      <c r="O157" s="72">
        <v>2</v>
      </c>
      <c r="P157" s="72">
        <v>2</v>
      </c>
      <c r="Q157" s="73" t="str">
        <f t="shared" si="6"/>
        <v>MEDIO</v>
      </c>
      <c r="R157" s="199" t="s">
        <v>889</v>
      </c>
      <c r="S157" s="47"/>
    </row>
    <row r="158" spans="1:19" ht="90" x14ac:dyDescent="0.25">
      <c r="A158" s="42" t="s">
        <v>111</v>
      </c>
      <c r="B158" s="42" t="s">
        <v>23</v>
      </c>
      <c r="C158" s="42" t="s">
        <v>41</v>
      </c>
      <c r="D158" s="42" t="s">
        <v>74</v>
      </c>
      <c r="E158" s="40" t="s">
        <v>837</v>
      </c>
      <c r="F158" s="40" t="s">
        <v>890</v>
      </c>
      <c r="G158" s="126" t="s">
        <v>891</v>
      </c>
      <c r="H158" s="164" t="s">
        <v>892</v>
      </c>
      <c r="I158" s="40" t="s">
        <v>886</v>
      </c>
      <c r="J158" s="47" t="s">
        <v>893</v>
      </c>
      <c r="K158" s="40">
        <v>5</v>
      </c>
      <c r="L158" s="136">
        <v>0</v>
      </c>
      <c r="M158" s="135">
        <f t="shared" si="7"/>
        <v>0</v>
      </c>
      <c r="N158" s="47" t="s">
        <v>894</v>
      </c>
      <c r="O158" s="38">
        <v>2</v>
      </c>
      <c r="P158" s="38">
        <v>2</v>
      </c>
      <c r="Q158" s="71" t="str">
        <f t="shared" si="6"/>
        <v>MEDIO</v>
      </c>
      <c r="R158" s="199" t="s">
        <v>883</v>
      </c>
      <c r="S158" s="47"/>
    </row>
    <row r="159" spans="1:19" ht="90" x14ac:dyDescent="0.25">
      <c r="A159" s="42" t="s">
        <v>111</v>
      </c>
      <c r="B159" s="42" t="s">
        <v>23</v>
      </c>
      <c r="C159" s="42" t="s">
        <v>41</v>
      </c>
      <c r="D159" s="42" t="s">
        <v>74</v>
      </c>
      <c r="E159" s="40" t="s">
        <v>895</v>
      </c>
      <c r="F159" s="40" t="s">
        <v>896</v>
      </c>
      <c r="G159" s="79" t="s">
        <v>897</v>
      </c>
      <c r="H159" s="164" t="s">
        <v>898</v>
      </c>
      <c r="I159" s="40" t="s">
        <v>899</v>
      </c>
      <c r="J159" s="42" t="s">
        <v>900</v>
      </c>
      <c r="K159" s="40">
        <v>5</v>
      </c>
      <c r="L159" s="136">
        <v>0</v>
      </c>
      <c r="M159" s="135">
        <f t="shared" si="7"/>
        <v>0</v>
      </c>
      <c r="N159" s="42" t="s">
        <v>901</v>
      </c>
      <c r="O159" s="38">
        <v>2</v>
      </c>
      <c r="P159" s="38">
        <v>2</v>
      </c>
      <c r="Q159" s="71" t="str">
        <f t="shared" si="6"/>
        <v>MEDIO</v>
      </c>
      <c r="R159" s="199" t="s">
        <v>883</v>
      </c>
      <c r="S159" s="42"/>
    </row>
    <row r="160" spans="1:19" ht="90" x14ac:dyDescent="0.25">
      <c r="A160" s="42" t="s">
        <v>111</v>
      </c>
      <c r="B160" s="42" t="s">
        <v>23</v>
      </c>
      <c r="C160" s="42" t="s">
        <v>41</v>
      </c>
      <c r="D160" s="42" t="s">
        <v>74</v>
      </c>
      <c r="E160" s="40" t="s">
        <v>837</v>
      </c>
      <c r="F160" s="40" t="s">
        <v>902</v>
      </c>
      <c r="G160" s="79" t="s">
        <v>903</v>
      </c>
      <c r="H160" s="164" t="s">
        <v>904</v>
      </c>
      <c r="I160" s="40" t="s">
        <v>899</v>
      </c>
      <c r="J160" s="42" t="s">
        <v>905</v>
      </c>
      <c r="K160" s="40">
        <v>5</v>
      </c>
      <c r="L160" s="136">
        <v>0</v>
      </c>
      <c r="M160" s="135">
        <f t="shared" si="7"/>
        <v>0</v>
      </c>
      <c r="N160" s="42" t="s">
        <v>906</v>
      </c>
      <c r="O160" s="38">
        <v>2</v>
      </c>
      <c r="P160" s="38">
        <v>2</v>
      </c>
      <c r="Q160" s="71" t="str">
        <f t="shared" si="6"/>
        <v>MEDIO</v>
      </c>
      <c r="R160" s="199" t="s">
        <v>883</v>
      </c>
      <c r="S160" s="42"/>
    </row>
    <row r="161" spans="1:19" ht="90" x14ac:dyDescent="0.25">
      <c r="A161" s="42" t="s">
        <v>111</v>
      </c>
      <c r="B161" s="42" t="s">
        <v>23</v>
      </c>
      <c r="C161" s="42" t="s">
        <v>41</v>
      </c>
      <c r="D161" s="127" t="s">
        <v>74</v>
      </c>
      <c r="E161" s="128" t="s">
        <v>837</v>
      </c>
      <c r="F161" s="128" t="s">
        <v>907</v>
      </c>
      <c r="G161" s="129" t="s">
        <v>908</v>
      </c>
      <c r="H161" s="166" t="s">
        <v>909</v>
      </c>
      <c r="I161" s="128" t="s">
        <v>910</v>
      </c>
      <c r="J161" s="42" t="s">
        <v>911</v>
      </c>
      <c r="K161" s="128">
        <v>5</v>
      </c>
      <c r="L161" s="136">
        <v>0</v>
      </c>
      <c r="M161" s="138">
        <f t="shared" si="7"/>
        <v>0</v>
      </c>
      <c r="N161" s="42" t="s">
        <v>912</v>
      </c>
      <c r="O161" s="38">
        <v>2</v>
      </c>
      <c r="P161" s="38">
        <v>2</v>
      </c>
      <c r="Q161" s="71" t="str">
        <f t="shared" si="6"/>
        <v>MEDIO</v>
      </c>
      <c r="R161" s="199" t="s">
        <v>883</v>
      </c>
      <c r="S161" s="131"/>
    </row>
    <row r="162" spans="1:19" ht="90" x14ac:dyDescent="0.25">
      <c r="A162" s="42" t="s">
        <v>111</v>
      </c>
      <c r="B162" s="42" t="s">
        <v>23</v>
      </c>
      <c r="C162" s="42" t="s">
        <v>41</v>
      </c>
      <c r="D162" s="127" t="s">
        <v>74</v>
      </c>
      <c r="E162" s="128" t="s">
        <v>837</v>
      </c>
      <c r="F162" s="128" t="s">
        <v>913</v>
      </c>
      <c r="G162" s="129" t="s">
        <v>914</v>
      </c>
      <c r="H162" s="166" t="s">
        <v>915</v>
      </c>
      <c r="I162" s="128" t="s">
        <v>916</v>
      </c>
      <c r="J162" s="42" t="s">
        <v>917</v>
      </c>
      <c r="K162" s="128">
        <v>7</v>
      </c>
      <c r="L162" s="136">
        <v>0</v>
      </c>
      <c r="M162" s="138">
        <f t="shared" si="7"/>
        <v>0</v>
      </c>
      <c r="N162" s="42" t="s">
        <v>918</v>
      </c>
      <c r="O162" s="38">
        <v>2</v>
      </c>
      <c r="P162" s="38">
        <v>2</v>
      </c>
      <c r="Q162" s="71" t="str">
        <f t="shared" si="6"/>
        <v>MEDIO</v>
      </c>
      <c r="R162" s="199" t="s">
        <v>919</v>
      </c>
      <c r="S162" s="131"/>
    </row>
    <row r="163" spans="1:19" ht="105" x14ac:dyDescent="0.25">
      <c r="A163" s="42" t="s">
        <v>111</v>
      </c>
      <c r="B163" s="42" t="s">
        <v>23</v>
      </c>
      <c r="C163" s="42" t="s">
        <v>41</v>
      </c>
      <c r="D163" s="127" t="s">
        <v>74</v>
      </c>
      <c r="E163" s="128" t="s">
        <v>837</v>
      </c>
      <c r="F163" s="128" t="s">
        <v>920</v>
      </c>
      <c r="G163" s="129" t="s">
        <v>921</v>
      </c>
      <c r="H163" s="166" t="s">
        <v>922</v>
      </c>
      <c r="I163" s="128" t="s">
        <v>916</v>
      </c>
      <c r="J163" s="42" t="s">
        <v>923</v>
      </c>
      <c r="K163" s="128">
        <v>5</v>
      </c>
      <c r="L163" s="136">
        <v>0</v>
      </c>
      <c r="M163" s="138">
        <f t="shared" si="7"/>
        <v>0</v>
      </c>
      <c r="N163" s="42" t="s">
        <v>924</v>
      </c>
      <c r="O163" s="38">
        <v>2</v>
      </c>
      <c r="P163" s="38">
        <v>2</v>
      </c>
      <c r="Q163" s="71" t="str">
        <f t="shared" si="6"/>
        <v>MEDIO</v>
      </c>
      <c r="R163" s="199" t="s">
        <v>925</v>
      </c>
      <c r="S163" s="131"/>
    </row>
    <row r="164" spans="1:19" ht="90" x14ac:dyDescent="0.25">
      <c r="A164" s="42" t="s">
        <v>111</v>
      </c>
      <c r="B164" s="42" t="s">
        <v>23</v>
      </c>
      <c r="C164" s="42" t="s">
        <v>41</v>
      </c>
      <c r="D164" s="127" t="s">
        <v>74</v>
      </c>
      <c r="E164" s="128" t="s">
        <v>837</v>
      </c>
      <c r="F164" s="128" t="s">
        <v>926</v>
      </c>
      <c r="G164" s="129" t="s">
        <v>908</v>
      </c>
      <c r="H164" s="166" t="s">
        <v>927</v>
      </c>
      <c r="I164" s="128" t="s">
        <v>928</v>
      </c>
      <c r="J164" s="42" t="s">
        <v>911</v>
      </c>
      <c r="K164" s="128">
        <v>5</v>
      </c>
      <c r="L164" s="136">
        <v>0</v>
      </c>
      <c r="M164" s="138">
        <v>0</v>
      </c>
      <c r="N164" s="47" t="s">
        <v>929</v>
      </c>
      <c r="O164" s="38">
        <v>2</v>
      </c>
      <c r="P164" s="38">
        <v>2</v>
      </c>
      <c r="Q164" s="71" t="str">
        <f t="shared" si="6"/>
        <v>MEDIO</v>
      </c>
      <c r="R164" s="199" t="s">
        <v>919</v>
      </c>
      <c r="S164" s="131"/>
    </row>
    <row r="165" spans="1:19" ht="90" x14ac:dyDescent="0.25">
      <c r="A165" s="42" t="s">
        <v>111</v>
      </c>
      <c r="B165" s="42" t="s">
        <v>23</v>
      </c>
      <c r="C165" s="42" t="s">
        <v>41</v>
      </c>
      <c r="D165" s="127" t="s">
        <v>74</v>
      </c>
      <c r="E165" s="128" t="s">
        <v>837</v>
      </c>
      <c r="F165" s="128" t="s">
        <v>930</v>
      </c>
      <c r="G165" s="129" t="s">
        <v>931</v>
      </c>
      <c r="H165" s="166" t="s">
        <v>932</v>
      </c>
      <c r="I165" s="128" t="s">
        <v>933</v>
      </c>
      <c r="J165" s="42" t="s">
        <v>934</v>
      </c>
      <c r="K165" s="128">
        <v>5</v>
      </c>
      <c r="L165" s="136">
        <v>0</v>
      </c>
      <c r="M165" s="138">
        <v>0</v>
      </c>
      <c r="N165" s="47" t="s">
        <v>935</v>
      </c>
      <c r="O165" s="38">
        <v>2</v>
      </c>
      <c r="P165" s="38">
        <v>2</v>
      </c>
      <c r="Q165" s="71" t="str">
        <f t="shared" si="6"/>
        <v>MEDIO</v>
      </c>
      <c r="R165" s="199" t="s">
        <v>919</v>
      </c>
      <c r="S165" s="131"/>
    </row>
    <row r="166" spans="1:19" ht="90" x14ac:dyDescent="0.25">
      <c r="A166" s="42" t="s">
        <v>111</v>
      </c>
      <c r="B166" s="42" t="s">
        <v>23</v>
      </c>
      <c r="C166" s="42" t="s">
        <v>41</v>
      </c>
      <c r="D166" s="127" t="s">
        <v>74</v>
      </c>
      <c r="E166" s="128" t="s">
        <v>837</v>
      </c>
      <c r="F166" s="128" t="s">
        <v>936</v>
      </c>
      <c r="G166" s="126" t="s">
        <v>891</v>
      </c>
      <c r="H166" s="166" t="s">
        <v>937</v>
      </c>
      <c r="I166" s="128" t="s">
        <v>938</v>
      </c>
      <c r="J166" s="42" t="s">
        <v>917</v>
      </c>
      <c r="K166" s="128">
        <v>5</v>
      </c>
      <c r="L166" s="136">
        <v>0</v>
      </c>
      <c r="M166" s="138">
        <f t="shared" si="7"/>
        <v>0</v>
      </c>
      <c r="N166" s="42" t="s">
        <v>939</v>
      </c>
      <c r="O166" s="38">
        <v>2</v>
      </c>
      <c r="P166" s="38">
        <v>2</v>
      </c>
      <c r="Q166" s="71" t="str">
        <f t="shared" si="6"/>
        <v>MEDIO</v>
      </c>
      <c r="R166" s="199" t="s">
        <v>883</v>
      </c>
      <c r="S166" s="131"/>
    </row>
    <row r="167" spans="1:19" ht="90" x14ac:dyDescent="0.25">
      <c r="A167" s="42" t="s">
        <v>111</v>
      </c>
      <c r="B167" s="42" t="s">
        <v>23</v>
      </c>
      <c r="C167" s="42" t="s">
        <v>41</v>
      </c>
      <c r="D167" s="127" t="s">
        <v>74</v>
      </c>
      <c r="E167" s="128" t="s">
        <v>837</v>
      </c>
      <c r="F167" s="128" t="s">
        <v>940</v>
      </c>
      <c r="G167" s="130" t="s">
        <v>941</v>
      </c>
      <c r="H167" s="166" t="s">
        <v>942</v>
      </c>
      <c r="I167" s="128" t="s">
        <v>938</v>
      </c>
      <c r="J167" s="42" t="s">
        <v>943</v>
      </c>
      <c r="K167" s="128">
        <v>5</v>
      </c>
      <c r="L167" s="136">
        <v>0</v>
      </c>
      <c r="M167" s="138">
        <f t="shared" si="7"/>
        <v>0</v>
      </c>
      <c r="N167" s="131" t="s">
        <v>944</v>
      </c>
      <c r="O167" s="38">
        <v>2</v>
      </c>
      <c r="P167" s="38">
        <v>2</v>
      </c>
      <c r="Q167" s="71" t="str">
        <f t="shared" si="6"/>
        <v>MEDIO</v>
      </c>
      <c r="R167" s="199" t="s">
        <v>945</v>
      </c>
      <c r="S167" s="131"/>
    </row>
    <row r="168" spans="1:19" ht="90" x14ac:dyDescent="0.25">
      <c r="A168" s="188" t="s">
        <v>111</v>
      </c>
      <c r="B168" s="188" t="s">
        <v>22</v>
      </c>
      <c r="C168" s="188" t="s">
        <v>39</v>
      </c>
      <c r="D168" s="61" t="s">
        <v>95</v>
      </c>
      <c r="E168" s="40" t="s">
        <v>946</v>
      </c>
      <c r="F168" s="61" t="s">
        <v>947</v>
      </c>
      <c r="G168" s="40" t="s">
        <v>948</v>
      </c>
      <c r="H168" s="40" t="s">
        <v>949</v>
      </c>
      <c r="I168" s="74" t="s">
        <v>265</v>
      </c>
      <c r="J168" s="187" t="s">
        <v>950</v>
      </c>
      <c r="K168" s="40">
        <v>25</v>
      </c>
      <c r="L168" s="136">
        <v>0</v>
      </c>
      <c r="M168" s="135">
        <v>0</v>
      </c>
      <c r="N168" s="146" t="s">
        <v>951</v>
      </c>
      <c r="O168" s="197">
        <v>2</v>
      </c>
      <c r="P168" s="197">
        <v>1</v>
      </c>
      <c r="Q168" s="71" t="str">
        <f t="shared" si="6"/>
        <v>BAJO</v>
      </c>
      <c r="R168" s="42" t="s">
        <v>952</v>
      </c>
      <c r="S168" s="42" t="s">
        <v>953</v>
      </c>
    </row>
    <row r="169" spans="1:19" ht="165" x14ac:dyDescent="0.25">
      <c r="A169" s="188" t="s">
        <v>111</v>
      </c>
      <c r="B169" s="188" t="s">
        <v>22</v>
      </c>
      <c r="C169" s="188" t="s">
        <v>39</v>
      </c>
      <c r="D169" s="61" t="s">
        <v>95</v>
      </c>
      <c r="E169" s="40" t="s">
        <v>946</v>
      </c>
      <c r="F169" s="61" t="s">
        <v>954</v>
      </c>
      <c r="G169" s="42" t="s">
        <v>955</v>
      </c>
      <c r="H169" s="42" t="s">
        <v>956</v>
      </c>
      <c r="I169" s="74">
        <v>43269</v>
      </c>
      <c r="J169" s="187" t="s">
        <v>957</v>
      </c>
      <c r="K169" s="40">
        <v>15</v>
      </c>
      <c r="L169" s="136">
        <v>0</v>
      </c>
      <c r="M169" s="135">
        <v>0</v>
      </c>
      <c r="N169" s="47" t="s">
        <v>958</v>
      </c>
      <c r="O169" s="197">
        <v>1</v>
      </c>
      <c r="P169" s="197">
        <v>2</v>
      </c>
      <c r="Q169" s="71" t="str">
        <f t="shared" si="6"/>
        <v>BAJO</v>
      </c>
      <c r="R169" s="42" t="s">
        <v>959</v>
      </c>
      <c r="S169" s="42" t="s">
        <v>960</v>
      </c>
    </row>
    <row r="170" spans="1:19" ht="75" x14ac:dyDescent="0.25">
      <c r="A170" s="188" t="s">
        <v>111</v>
      </c>
      <c r="B170" s="188" t="s">
        <v>22</v>
      </c>
      <c r="C170" s="188" t="s">
        <v>39</v>
      </c>
      <c r="D170" s="61" t="s">
        <v>95</v>
      </c>
      <c r="E170" s="40" t="s">
        <v>946</v>
      </c>
      <c r="F170" s="61" t="s">
        <v>954</v>
      </c>
      <c r="G170" s="42" t="s">
        <v>961</v>
      </c>
      <c r="H170" s="42" t="s">
        <v>962</v>
      </c>
      <c r="I170" s="74" t="s">
        <v>265</v>
      </c>
      <c r="J170" s="187" t="s">
        <v>957</v>
      </c>
      <c r="K170" s="40">
        <v>10</v>
      </c>
      <c r="L170" s="136">
        <v>0</v>
      </c>
      <c r="M170" s="135">
        <v>0</v>
      </c>
      <c r="N170" s="47" t="s">
        <v>963</v>
      </c>
      <c r="O170" s="197">
        <v>2</v>
      </c>
      <c r="P170" s="197">
        <v>1</v>
      </c>
      <c r="Q170" s="71" t="str">
        <f t="shared" si="6"/>
        <v>BAJO</v>
      </c>
      <c r="R170" s="42" t="s">
        <v>964</v>
      </c>
      <c r="S170" s="42" t="s">
        <v>965</v>
      </c>
    </row>
    <row r="171" spans="1:19" ht="105" x14ac:dyDescent="0.25">
      <c r="A171" s="188" t="s">
        <v>111</v>
      </c>
      <c r="B171" s="188" t="s">
        <v>22</v>
      </c>
      <c r="C171" s="188" t="s">
        <v>39</v>
      </c>
      <c r="D171" s="61" t="s">
        <v>95</v>
      </c>
      <c r="E171" s="40" t="s">
        <v>946</v>
      </c>
      <c r="F171" s="42" t="s">
        <v>966</v>
      </c>
      <c r="G171" s="42" t="s">
        <v>967</v>
      </c>
      <c r="H171" s="42" t="s">
        <v>968</v>
      </c>
      <c r="I171" s="74">
        <v>43238</v>
      </c>
      <c r="J171" s="187" t="s">
        <v>969</v>
      </c>
      <c r="K171" s="40">
        <v>25</v>
      </c>
      <c r="L171" s="136">
        <v>0</v>
      </c>
      <c r="M171" s="135">
        <v>0</v>
      </c>
      <c r="N171" s="47" t="s">
        <v>970</v>
      </c>
      <c r="O171" s="197">
        <v>2</v>
      </c>
      <c r="P171" s="197">
        <v>3</v>
      </c>
      <c r="Q171" s="71" t="str">
        <f t="shared" si="6"/>
        <v>ALTO</v>
      </c>
      <c r="R171" s="42" t="s">
        <v>971</v>
      </c>
      <c r="S171" s="42" t="s">
        <v>972</v>
      </c>
    </row>
    <row r="172" spans="1:19" ht="135" x14ac:dyDescent="0.25">
      <c r="A172" s="188" t="s">
        <v>111</v>
      </c>
      <c r="B172" s="188" t="s">
        <v>22</v>
      </c>
      <c r="C172" s="188" t="s">
        <v>39</v>
      </c>
      <c r="D172" s="61" t="s">
        <v>95</v>
      </c>
      <c r="E172" s="40" t="s">
        <v>946</v>
      </c>
      <c r="F172" s="42" t="s">
        <v>973</v>
      </c>
      <c r="G172" s="42" t="s">
        <v>974</v>
      </c>
      <c r="H172" s="42" t="s">
        <v>975</v>
      </c>
      <c r="I172" s="74">
        <v>43361</v>
      </c>
      <c r="J172" s="187" t="s">
        <v>976</v>
      </c>
      <c r="K172" s="40">
        <v>25</v>
      </c>
      <c r="L172" s="136">
        <v>0</v>
      </c>
      <c r="M172" s="135">
        <v>0</v>
      </c>
      <c r="N172" s="47" t="s">
        <v>977</v>
      </c>
      <c r="O172" s="197">
        <v>3</v>
      </c>
      <c r="P172" s="197">
        <v>3</v>
      </c>
      <c r="Q172" s="71" t="str">
        <f t="shared" si="6"/>
        <v>ALTO</v>
      </c>
      <c r="R172" s="42" t="s">
        <v>978</v>
      </c>
      <c r="S172" s="42" t="s">
        <v>979</v>
      </c>
    </row>
    <row r="173" spans="1:19" ht="75" x14ac:dyDescent="0.25">
      <c r="A173" s="42" t="s">
        <v>111</v>
      </c>
      <c r="B173" s="42" t="s">
        <v>23</v>
      </c>
      <c r="C173" s="42" t="s">
        <v>40</v>
      </c>
      <c r="D173" s="42" t="s">
        <v>72</v>
      </c>
      <c r="E173" s="40" t="s">
        <v>980</v>
      </c>
      <c r="F173" s="42" t="s">
        <v>981</v>
      </c>
      <c r="G173" s="42" t="s">
        <v>982</v>
      </c>
      <c r="H173" s="79" t="s">
        <v>983</v>
      </c>
      <c r="I173" s="74" t="s">
        <v>598</v>
      </c>
      <c r="J173" s="78" t="s">
        <v>984</v>
      </c>
      <c r="K173" s="40">
        <v>5</v>
      </c>
      <c r="L173" s="136">
        <v>0</v>
      </c>
      <c r="M173" s="135">
        <f t="shared" ref="M173:M201" si="8">(K173*(L173/100))</f>
        <v>0</v>
      </c>
      <c r="N173" s="47" t="s">
        <v>985</v>
      </c>
      <c r="O173" s="38">
        <v>1</v>
      </c>
      <c r="P173" s="38">
        <v>2</v>
      </c>
      <c r="Q173" s="76" t="str">
        <f t="shared" si="6"/>
        <v>BAJO</v>
      </c>
      <c r="R173" s="42" t="s">
        <v>986</v>
      </c>
      <c r="S173" s="42" t="s">
        <v>987</v>
      </c>
    </row>
    <row r="174" spans="1:19" ht="75" x14ac:dyDescent="0.25">
      <c r="A174" s="42" t="s">
        <v>111</v>
      </c>
      <c r="B174" s="42" t="s">
        <v>23</v>
      </c>
      <c r="C174" s="42" t="s">
        <v>40</v>
      </c>
      <c r="D174" s="42" t="s">
        <v>72</v>
      </c>
      <c r="E174" s="40" t="s">
        <v>980</v>
      </c>
      <c r="F174" s="42" t="s">
        <v>981</v>
      </c>
      <c r="G174" s="42" t="s">
        <v>982</v>
      </c>
      <c r="H174" s="79" t="s">
        <v>988</v>
      </c>
      <c r="I174" s="74" t="s">
        <v>598</v>
      </c>
      <c r="J174" s="78" t="s">
        <v>984</v>
      </c>
      <c r="K174" s="40">
        <v>5</v>
      </c>
      <c r="L174" s="136">
        <v>0</v>
      </c>
      <c r="M174" s="135">
        <f t="shared" si="8"/>
        <v>0</v>
      </c>
      <c r="N174" s="47" t="s">
        <v>989</v>
      </c>
      <c r="O174" s="69">
        <v>2</v>
      </c>
      <c r="P174" s="38">
        <v>3</v>
      </c>
      <c r="Q174" s="76" t="str">
        <f t="shared" si="6"/>
        <v>ALTO</v>
      </c>
      <c r="R174" s="42" t="s">
        <v>990</v>
      </c>
      <c r="S174" s="42"/>
    </row>
    <row r="175" spans="1:19" ht="75" x14ac:dyDescent="0.25">
      <c r="A175" s="42" t="s">
        <v>111</v>
      </c>
      <c r="B175" s="42" t="s">
        <v>23</v>
      </c>
      <c r="C175" s="42" t="s">
        <v>40</v>
      </c>
      <c r="D175" s="42" t="s">
        <v>72</v>
      </c>
      <c r="E175" s="40" t="s">
        <v>980</v>
      </c>
      <c r="F175" s="42" t="s">
        <v>981</v>
      </c>
      <c r="G175" s="42" t="s">
        <v>982</v>
      </c>
      <c r="H175" s="79" t="s">
        <v>991</v>
      </c>
      <c r="I175" s="74" t="s">
        <v>598</v>
      </c>
      <c r="J175" s="78" t="s">
        <v>984</v>
      </c>
      <c r="K175" s="40">
        <v>5</v>
      </c>
      <c r="L175" s="136">
        <v>0</v>
      </c>
      <c r="M175" s="135">
        <f t="shared" si="8"/>
        <v>0</v>
      </c>
      <c r="N175" s="47" t="s">
        <v>989</v>
      </c>
      <c r="O175" s="69">
        <v>2</v>
      </c>
      <c r="P175" s="38">
        <v>2</v>
      </c>
      <c r="Q175" s="76" t="str">
        <f t="shared" si="6"/>
        <v>MEDIO</v>
      </c>
      <c r="R175" s="42" t="s">
        <v>990</v>
      </c>
      <c r="S175" s="42"/>
    </row>
    <row r="176" spans="1:19" ht="75" x14ac:dyDescent="0.25">
      <c r="A176" s="42" t="s">
        <v>111</v>
      </c>
      <c r="B176" s="42" t="s">
        <v>23</v>
      </c>
      <c r="C176" s="42" t="s">
        <v>40</v>
      </c>
      <c r="D176" s="42" t="s">
        <v>72</v>
      </c>
      <c r="E176" s="40" t="s">
        <v>980</v>
      </c>
      <c r="F176" s="42" t="s">
        <v>981</v>
      </c>
      <c r="G176" s="42" t="s">
        <v>982</v>
      </c>
      <c r="H176" s="79" t="s">
        <v>992</v>
      </c>
      <c r="I176" s="74" t="s">
        <v>598</v>
      </c>
      <c r="J176" s="78" t="s">
        <v>984</v>
      </c>
      <c r="K176" s="40">
        <v>5</v>
      </c>
      <c r="L176" s="136">
        <v>0</v>
      </c>
      <c r="M176" s="135">
        <f t="shared" si="8"/>
        <v>0</v>
      </c>
      <c r="N176" s="47" t="s">
        <v>993</v>
      </c>
      <c r="O176" s="69">
        <v>1</v>
      </c>
      <c r="P176" s="38">
        <v>1</v>
      </c>
      <c r="Q176" s="76" t="str">
        <f t="shared" si="6"/>
        <v>BAJO</v>
      </c>
      <c r="R176" s="42" t="s">
        <v>994</v>
      </c>
      <c r="S176" s="42"/>
    </row>
    <row r="177" spans="1:19" ht="75" x14ac:dyDescent="0.25">
      <c r="A177" s="42" t="s">
        <v>111</v>
      </c>
      <c r="B177" s="42" t="s">
        <v>23</v>
      </c>
      <c r="C177" s="42" t="s">
        <v>40</v>
      </c>
      <c r="D177" s="42" t="s">
        <v>72</v>
      </c>
      <c r="E177" s="40" t="s">
        <v>980</v>
      </c>
      <c r="F177" s="42" t="s">
        <v>981</v>
      </c>
      <c r="G177" s="42" t="s">
        <v>982</v>
      </c>
      <c r="H177" s="79" t="s">
        <v>995</v>
      </c>
      <c r="I177" s="74" t="s">
        <v>598</v>
      </c>
      <c r="J177" s="78" t="s">
        <v>984</v>
      </c>
      <c r="K177" s="40">
        <v>4</v>
      </c>
      <c r="L177" s="136">
        <v>0</v>
      </c>
      <c r="M177" s="135">
        <f t="shared" si="8"/>
        <v>0</v>
      </c>
      <c r="N177" s="47" t="s">
        <v>996</v>
      </c>
      <c r="O177" s="69">
        <v>2</v>
      </c>
      <c r="P177" s="38">
        <v>2</v>
      </c>
      <c r="Q177" s="76" t="str">
        <f t="shared" si="6"/>
        <v>MEDIO</v>
      </c>
      <c r="R177" s="42" t="s">
        <v>997</v>
      </c>
      <c r="S177" s="42"/>
    </row>
    <row r="178" spans="1:19" ht="75" x14ac:dyDescent="0.25">
      <c r="A178" s="42" t="s">
        <v>111</v>
      </c>
      <c r="B178" s="42" t="s">
        <v>23</v>
      </c>
      <c r="C178" s="42" t="s">
        <v>40</v>
      </c>
      <c r="D178" s="42" t="s">
        <v>72</v>
      </c>
      <c r="E178" s="40" t="s">
        <v>980</v>
      </c>
      <c r="F178" s="42" t="s">
        <v>998</v>
      </c>
      <c r="G178" s="42" t="s">
        <v>999</v>
      </c>
      <c r="H178" s="79" t="s">
        <v>1000</v>
      </c>
      <c r="I178" s="74">
        <v>43313</v>
      </c>
      <c r="J178" s="78" t="s">
        <v>1001</v>
      </c>
      <c r="K178" s="40">
        <v>5</v>
      </c>
      <c r="L178" s="136">
        <v>0</v>
      </c>
      <c r="M178" s="135">
        <f t="shared" si="8"/>
        <v>0</v>
      </c>
      <c r="N178" s="47" t="s">
        <v>1002</v>
      </c>
      <c r="O178" s="38">
        <v>1</v>
      </c>
      <c r="P178" s="38">
        <v>2</v>
      </c>
      <c r="Q178" s="76" t="str">
        <f t="shared" si="6"/>
        <v>BAJO</v>
      </c>
      <c r="R178" s="42" t="s">
        <v>1003</v>
      </c>
      <c r="S178" s="42" t="s">
        <v>1004</v>
      </c>
    </row>
    <row r="179" spans="1:19" ht="75" x14ac:dyDescent="0.25">
      <c r="A179" s="42" t="s">
        <v>111</v>
      </c>
      <c r="B179" s="42" t="s">
        <v>23</v>
      </c>
      <c r="C179" s="42" t="s">
        <v>40</v>
      </c>
      <c r="D179" s="42" t="s">
        <v>72</v>
      </c>
      <c r="E179" s="40" t="s">
        <v>980</v>
      </c>
      <c r="F179" s="42" t="s">
        <v>1005</v>
      </c>
      <c r="G179" s="42" t="s">
        <v>1006</v>
      </c>
      <c r="H179" s="79" t="s">
        <v>1007</v>
      </c>
      <c r="I179" s="74" t="s">
        <v>598</v>
      </c>
      <c r="J179" s="78" t="s">
        <v>1008</v>
      </c>
      <c r="K179" s="40">
        <v>5</v>
      </c>
      <c r="L179" s="136">
        <v>0</v>
      </c>
      <c r="M179" s="135">
        <f t="shared" si="8"/>
        <v>0</v>
      </c>
      <c r="N179" s="47" t="s">
        <v>1009</v>
      </c>
      <c r="O179" s="38">
        <v>1</v>
      </c>
      <c r="P179" s="38">
        <v>2</v>
      </c>
      <c r="Q179" s="76" t="str">
        <f t="shared" si="6"/>
        <v>BAJO</v>
      </c>
      <c r="R179" s="42" t="s">
        <v>1010</v>
      </c>
      <c r="S179" s="42"/>
    </row>
    <row r="180" spans="1:19" ht="75" x14ac:dyDescent="0.25">
      <c r="A180" s="42" t="s">
        <v>111</v>
      </c>
      <c r="B180" s="42" t="s">
        <v>23</v>
      </c>
      <c r="C180" s="42" t="s">
        <v>40</v>
      </c>
      <c r="D180" s="42" t="s">
        <v>72</v>
      </c>
      <c r="E180" s="40" t="s">
        <v>980</v>
      </c>
      <c r="F180" s="42" t="s">
        <v>1005</v>
      </c>
      <c r="G180" s="42" t="s">
        <v>1006</v>
      </c>
      <c r="H180" s="79" t="s">
        <v>1011</v>
      </c>
      <c r="I180" s="74" t="s">
        <v>598</v>
      </c>
      <c r="J180" s="78" t="s">
        <v>1012</v>
      </c>
      <c r="K180" s="40">
        <v>3</v>
      </c>
      <c r="L180" s="136">
        <v>0</v>
      </c>
      <c r="M180" s="135">
        <f t="shared" si="8"/>
        <v>0</v>
      </c>
      <c r="N180" s="47" t="s">
        <v>1013</v>
      </c>
      <c r="O180" s="69">
        <v>1</v>
      </c>
      <c r="P180" s="38">
        <v>2</v>
      </c>
      <c r="Q180" s="76" t="str">
        <f t="shared" si="6"/>
        <v>BAJO</v>
      </c>
      <c r="R180" s="42" t="s">
        <v>1014</v>
      </c>
      <c r="S180" s="42"/>
    </row>
    <row r="181" spans="1:19" ht="75" x14ac:dyDescent="0.25">
      <c r="A181" s="42" t="s">
        <v>111</v>
      </c>
      <c r="B181" s="42" t="s">
        <v>23</v>
      </c>
      <c r="C181" s="42" t="s">
        <v>40</v>
      </c>
      <c r="D181" s="42" t="s">
        <v>72</v>
      </c>
      <c r="E181" s="40" t="s">
        <v>980</v>
      </c>
      <c r="F181" s="42" t="s">
        <v>1005</v>
      </c>
      <c r="G181" s="42" t="s">
        <v>1006</v>
      </c>
      <c r="H181" s="79" t="s">
        <v>1015</v>
      </c>
      <c r="I181" s="74" t="s">
        <v>598</v>
      </c>
      <c r="J181" s="78" t="s">
        <v>1008</v>
      </c>
      <c r="K181" s="40">
        <v>2</v>
      </c>
      <c r="L181" s="136">
        <v>0</v>
      </c>
      <c r="M181" s="135">
        <f t="shared" si="8"/>
        <v>0</v>
      </c>
      <c r="N181" s="47" t="s">
        <v>985</v>
      </c>
      <c r="O181" s="69">
        <v>2</v>
      </c>
      <c r="P181" s="38">
        <v>3</v>
      </c>
      <c r="Q181" s="76" t="str">
        <f t="shared" si="6"/>
        <v>ALTO</v>
      </c>
      <c r="R181" s="42" t="s">
        <v>1016</v>
      </c>
      <c r="S181" s="42"/>
    </row>
    <row r="182" spans="1:19" ht="60" x14ac:dyDescent="0.25">
      <c r="A182" s="42" t="s">
        <v>111</v>
      </c>
      <c r="B182" s="42" t="s">
        <v>22</v>
      </c>
      <c r="C182" s="42" t="s">
        <v>37</v>
      </c>
      <c r="D182" s="42" t="s">
        <v>68</v>
      </c>
      <c r="E182" s="40" t="s">
        <v>980</v>
      </c>
      <c r="F182" s="42" t="s">
        <v>1017</v>
      </c>
      <c r="G182" s="40" t="s">
        <v>1018</v>
      </c>
      <c r="H182" s="79" t="s">
        <v>1019</v>
      </c>
      <c r="I182" s="74" t="s">
        <v>598</v>
      </c>
      <c r="J182" s="78" t="s">
        <v>1020</v>
      </c>
      <c r="K182" s="40">
        <v>10</v>
      </c>
      <c r="L182" s="136">
        <v>0</v>
      </c>
      <c r="M182" s="135">
        <f t="shared" si="8"/>
        <v>0</v>
      </c>
      <c r="N182" s="47" t="s">
        <v>1021</v>
      </c>
      <c r="O182" s="38">
        <v>1</v>
      </c>
      <c r="P182" s="38">
        <v>2</v>
      </c>
      <c r="Q182" s="76" t="str">
        <f t="shared" si="6"/>
        <v>BAJO</v>
      </c>
      <c r="R182" s="42" t="s">
        <v>1022</v>
      </c>
      <c r="S182" s="42"/>
    </row>
    <row r="183" spans="1:19" ht="90" x14ac:dyDescent="0.25">
      <c r="A183" s="42" t="s">
        <v>111</v>
      </c>
      <c r="B183" s="42" t="s">
        <v>22</v>
      </c>
      <c r="C183" s="42" t="s">
        <v>37</v>
      </c>
      <c r="D183" s="42" t="s">
        <v>68</v>
      </c>
      <c r="E183" s="40" t="s">
        <v>980</v>
      </c>
      <c r="F183" s="202" t="s">
        <v>1023</v>
      </c>
      <c r="G183" s="42" t="s">
        <v>1024</v>
      </c>
      <c r="H183" s="79" t="s">
        <v>1025</v>
      </c>
      <c r="I183" s="74" t="s">
        <v>1026</v>
      </c>
      <c r="J183" s="78" t="s">
        <v>1027</v>
      </c>
      <c r="K183" s="40">
        <v>3</v>
      </c>
      <c r="L183" s="136">
        <v>0</v>
      </c>
      <c r="M183" s="135">
        <f t="shared" si="8"/>
        <v>0</v>
      </c>
      <c r="N183" s="47" t="s">
        <v>1028</v>
      </c>
      <c r="O183" s="38">
        <v>1</v>
      </c>
      <c r="P183" s="38">
        <v>3</v>
      </c>
      <c r="Q183" s="76" t="str">
        <f t="shared" si="6"/>
        <v>MEDIO</v>
      </c>
      <c r="R183" s="42" t="s">
        <v>1029</v>
      </c>
      <c r="S183" s="42" t="s">
        <v>1030</v>
      </c>
    </row>
    <row r="184" spans="1:19" ht="75" x14ac:dyDescent="0.25">
      <c r="A184" s="42" t="s">
        <v>111</v>
      </c>
      <c r="B184" s="42" t="s">
        <v>23</v>
      </c>
      <c r="C184" s="42" t="s">
        <v>40</v>
      </c>
      <c r="D184" s="42" t="s">
        <v>72</v>
      </c>
      <c r="E184" s="40" t="s">
        <v>980</v>
      </c>
      <c r="F184" s="42" t="s">
        <v>1031</v>
      </c>
      <c r="G184" s="42" t="s">
        <v>1032</v>
      </c>
      <c r="H184" s="79" t="s">
        <v>1033</v>
      </c>
      <c r="I184" s="74">
        <v>43191</v>
      </c>
      <c r="J184" s="78" t="s">
        <v>1034</v>
      </c>
      <c r="K184" s="40">
        <v>3</v>
      </c>
      <c r="L184" s="136">
        <v>0</v>
      </c>
      <c r="M184" s="135">
        <f t="shared" si="8"/>
        <v>0</v>
      </c>
      <c r="N184" s="47" t="s">
        <v>1035</v>
      </c>
      <c r="O184" s="40">
        <v>2</v>
      </c>
      <c r="P184" s="40">
        <v>2</v>
      </c>
      <c r="Q184" s="80" t="str">
        <f t="shared" si="6"/>
        <v>MEDIO</v>
      </c>
      <c r="R184" s="42" t="s">
        <v>1036</v>
      </c>
      <c r="S184" s="42"/>
    </row>
    <row r="185" spans="1:19" ht="75" x14ac:dyDescent="0.25">
      <c r="A185" s="42" t="s">
        <v>111</v>
      </c>
      <c r="B185" s="42" t="s">
        <v>23</v>
      </c>
      <c r="C185" s="42" t="s">
        <v>40</v>
      </c>
      <c r="D185" s="42" t="s">
        <v>72</v>
      </c>
      <c r="E185" s="40" t="s">
        <v>980</v>
      </c>
      <c r="F185" s="42" t="s">
        <v>1031</v>
      </c>
      <c r="G185" s="42" t="s">
        <v>1032</v>
      </c>
      <c r="H185" s="79" t="s">
        <v>1037</v>
      </c>
      <c r="I185" s="74">
        <v>43160</v>
      </c>
      <c r="J185" s="78" t="s">
        <v>1038</v>
      </c>
      <c r="K185" s="40">
        <v>3</v>
      </c>
      <c r="L185" s="136">
        <v>0</v>
      </c>
      <c r="M185" s="135">
        <f t="shared" si="8"/>
        <v>0</v>
      </c>
      <c r="N185" s="47" t="s">
        <v>1039</v>
      </c>
      <c r="O185" s="69">
        <v>2</v>
      </c>
      <c r="P185" s="40">
        <v>2</v>
      </c>
      <c r="Q185" s="80" t="str">
        <f t="shared" si="6"/>
        <v>MEDIO</v>
      </c>
      <c r="R185" s="42" t="s">
        <v>1029</v>
      </c>
      <c r="S185" s="42"/>
    </row>
    <row r="186" spans="1:19" ht="75" x14ac:dyDescent="0.25">
      <c r="A186" s="42" t="s">
        <v>111</v>
      </c>
      <c r="B186" s="42" t="s">
        <v>23</v>
      </c>
      <c r="C186" s="42" t="s">
        <v>40</v>
      </c>
      <c r="D186" s="42" t="s">
        <v>72</v>
      </c>
      <c r="E186" s="40" t="s">
        <v>980</v>
      </c>
      <c r="F186" s="42" t="s">
        <v>1031</v>
      </c>
      <c r="G186" s="42" t="s">
        <v>1032</v>
      </c>
      <c r="H186" s="79" t="s">
        <v>1040</v>
      </c>
      <c r="I186" s="74">
        <v>43374</v>
      </c>
      <c r="J186" s="78" t="s">
        <v>1034</v>
      </c>
      <c r="K186" s="40">
        <v>3</v>
      </c>
      <c r="L186" s="136">
        <v>0</v>
      </c>
      <c r="M186" s="135">
        <f t="shared" si="8"/>
        <v>0</v>
      </c>
      <c r="N186" s="47" t="s">
        <v>1039</v>
      </c>
      <c r="O186" s="69">
        <v>2</v>
      </c>
      <c r="P186" s="40">
        <v>2</v>
      </c>
      <c r="Q186" s="80" t="str">
        <f t="shared" si="6"/>
        <v>MEDIO</v>
      </c>
      <c r="R186" s="42" t="s">
        <v>1041</v>
      </c>
      <c r="S186" s="42"/>
    </row>
    <row r="187" spans="1:19" ht="105" x14ac:dyDescent="0.25">
      <c r="A187" s="42" t="s">
        <v>111</v>
      </c>
      <c r="B187" s="42" t="s">
        <v>23</v>
      </c>
      <c r="C187" s="42" t="s">
        <v>40</v>
      </c>
      <c r="D187" s="42" t="s">
        <v>72</v>
      </c>
      <c r="E187" s="40" t="s">
        <v>980</v>
      </c>
      <c r="F187" s="42" t="s">
        <v>1031</v>
      </c>
      <c r="G187" s="42" t="s">
        <v>1032</v>
      </c>
      <c r="H187" s="79" t="s">
        <v>1042</v>
      </c>
      <c r="I187" s="74">
        <v>43374</v>
      </c>
      <c r="J187" s="78" t="s">
        <v>1043</v>
      </c>
      <c r="K187" s="40">
        <v>2</v>
      </c>
      <c r="L187" s="136">
        <v>0</v>
      </c>
      <c r="M187" s="135">
        <f t="shared" si="8"/>
        <v>0</v>
      </c>
      <c r="N187" s="47" t="s">
        <v>1044</v>
      </c>
      <c r="O187" s="69">
        <v>1</v>
      </c>
      <c r="P187" s="40">
        <v>2</v>
      </c>
      <c r="Q187" s="80" t="str">
        <f t="shared" si="6"/>
        <v>BAJO</v>
      </c>
      <c r="R187" s="42" t="s">
        <v>1045</v>
      </c>
      <c r="S187" s="42"/>
    </row>
    <row r="188" spans="1:19" ht="60" x14ac:dyDescent="0.25">
      <c r="A188" s="42" t="s">
        <v>111</v>
      </c>
      <c r="B188" s="42" t="s">
        <v>22</v>
      </c>
      <c r="C188" s="42" t="s">
        <v>37</v>
      </c>
      <c r="D188" s="42" t="s">
        <v>68</v>
      </c>
      <c r="E188" s="40" t="s">
        <v>980</v>
      </c>
      <c r="F188" s="42" t="s">
        <v>1046</v>
      </c>
      <c r="G188" s="42" t="s">
        <v>1047</v>
      </c>
      <c r="H188" s="79" t="s">
        <v>1048</v>
      </c>
      <c r="I188" s="74">
        <v>43405</v>
      </c>
      <c r="J188" s="78" t="s">
        <v>1049</v>
      </c>
      <c r="K188" s="40">
        <v>2</v>
      </c>
      <c r="L188" s="136">
        <v>0</v>
      </c>
      <c r="M188" s="135">
        <f t="shared" si="8"/>
        <v>0</v>
      </c>
      <c r="N188" s="47" t="s">
        <v>1050</v>
      </c>
      <c r="O188" s="38">
        <v>1</v>
      </c>
      <c r="P188" s="38">
        <v>2</v>
      </c>
      <c r="Q188" s="76" t="str">
        <f>IF($O188*$P188&lt;=0,"",(IF($O188*$P188=9,"ALTO",IF($O188*$P188=6,"ALTO",IF($O188*$P188=4,"MEDIO",IF($O188*$P188=3,"MEDIO",IF($O188*$P188=2,"BAJO",IF($O188*$P188=1,"BAJO",0))))))))</f>
        <v>BAJO</v>
      </c>
      <c r="R188" s="42" t="s">
        <v>1029</v>
      </c>
      <c r="S188" s="42"/>
    </row>
    <row r="189" spans="1:19" ht="45" x14ac:dyDescent="0.25">
      <c r="A189" s="42" t="s">
        <v>111</v>
      </c>
      <c r="B189" s="42" t="s">
        <v>22</v>
      </c>
      <c r="C189" s="42" t="s">
        <v>37</v>
      </c>
      <c r="D189" s="42" t="s">
        <v>68</v>
      </c>
      <c r="E189" s="40" t="s">
        <v>980</v>
      </c>
      <c r="F189" s="42" t="s">
        <v>1046</v>
      </c>
      <c r="G189" s="42" t="s">
        <v>1047</v>
      </c>
      <c r="H189" s="79" t="s">
        <v>1051</v>
      </c>
      <c r="I189" s="74">
        <v>43405</v>
      </c>
      <c r="J189" s="78" t="s">
        <v>1049</v>
      </c>
      <c r="K189" s="40">
        <v>3</v>
      </c>
      <c r="L189" s="136">
        <v>0</v>
      </c>
      <c r="M189" s="135">
        <f t="shared" si="8"/>
        <v>0</v>
      </c>
      <c r="N189" s="47" t="s">
        <v>1052</v>
      </c>
      <c r="O189" s="69">
        <v>1</v>
      </c>
      <c r="P189" s="38">
        <v>2</v>
      </c>
      <c r="Q189" s="76" t="str">
        <f t="shared" ref="Q189:Q249" si="9">IF($O189*$P189&lt;=0,"",(IF($O189*$P189=9,"ALTO",IF($O189*$P189=6,"ALTO",IF($O189*$P189=4,"MEDIO",IF($O189*$P189=3,"MEDIO",IF($O189*$P189=2,"BAJO",IF($O189*$P189=1,"BAJO",0))))))))</f>
        <v>BAJO</v>
      </c>
      <c r="R189" s="42" t="s">
        <v>1053</v>
      </c>
      <c r="S189" s="42"/>
    </row>
    <row r="190" spans="1:19" ht="60" x14ac:dyDescent="0.25">
      <c r="A190" s="42" t="s">
        <v>111</v>
      </c>
      <c r="B190" s="42" t="s">
        <v>22</v>
      </c>
      <c r="C190" s="42" t="s">
        <v>37</v>
      </c>
      <c r="D190" s="42" t="s">
        <v>68</v>
      </c>
      <c r="E190" s="40" t="s">
        <v>980</v>
      </c>
      <c r="F190" s="42" t="s">
        <v>1046</v>
      </c>
      <c r="G190" s="42" t="s">
        <v>1047</v>
      </c>
      <c r="H190" s="79" t="s">
        <v>1054</v>
      </c>
      <c r="I190" s="74">
        <v>43435</v>
      </c>
      <c r="J190" s="78" t="s">
        <v>1049</v>
      </c>
      <c r="K190" s="40">
        <v>3</v>
      </c>
      <c r="L190" s="136">
        <v>0</v>
      </c>
      <c r="M190" s="135">
        <f t="shared" si="8"/>
        <v>0</v>
      </c>
      <c r="N190" s="47" t="s">
        <v>1055</v>
      </c>
      <c r="O190" s="69">
        <v>2</v>
      </c>
      <c r="P190" s="38">
        <v>2</v>
      </c>
      <c r="Q190" s="76" t="str">
        <f t="shared" si="9"/>
        <v>MEDIO</v>
      </c>
      <c r="R190" s="42" t="s">
        <v>1056</v>
      </c>
      <c r="S190" s="42"/>
    </row>
    <row r="191" spans="1:19" ht="60" x14ac:dyDescent="0.25">
      <c r="A191" s="42" t="s">
        <v>111</v>
      </c>
      <c r="B191" s="42" t="s">
        <v>22</v>
      </c>
      <c r="C191" s="42" t="s">
        <v>37</v>
      </c>
      <c r="D191" s="42" t="s">
        <v>68</v>
      </c>
      <c r="E191" s="40" t="s">
        <v>980</v>
      </c>
      <c r="F191" s="42" t="s">
        <v>1046</v>
      </c>
      <c r="G191" s="42" t="s">
        <v>1047</v>
      </c>
      <c r="H191" s="132" t="s">
        <v>1057</v>
      </c>
      <c r="I191" s="81">
        <v>43435</v>
      </c>
      <c r="J191" s="78" t="s">
        <v>1049</v>
      </c>
      <c r="K191" s="82">
        <v>2</v>
      </c>
      <c r="L191" s="136">
        <v>0</v>
      </c>
      <c r="M191" s="135">
        <f t="shared" si="8"/>
        <v>0</v>
      </c>
      <c r="N191" s="83" t="s">
        <v>1058</v>
      </c>
      <c r="O191" s="69">
        <v>1</v>
      </c>
      <c r="P191" s="38">
        <v>1</v>
      </c>
      <c r="Q191" s="76" t="str">
        <f t="shared" si="9"/>
        <v>BAJO</v>
      </c>
      <c r="R191" s="83" t="s">
        <v>1059</v>
      </c>
      <c r="S191" s="83"/>
    </row>
    <row r="192" spans="1:19" ht="60" x14ac:dyDescent="0.25">
      <c r="A192" s="42" t="s">
        <v>111</v>
      </c>
      <c r="B192" s="42" t="s">
        <v>22</v>
      </c>
      <c r="C192" s="42" t="s">
        <v>37</v>
      </c>
      <c r="D192" s="42" t="s">
        <v>68</v>
      </c>
      <c r="E192" s="40" t="s">
        <v>980</v>
      </c>
      <c r="F192" s="42" t="s">
        <v>1060</v>
      </c>
      <c r="G192" s="42" t="s">
        <v>1061</v>
      </c>
      <c r="H192" s="132" t="s">
        <v>1062</v>
      </c>
      <c r="I192" s="81" t="s">
        <v>598</v>
      </c>
      <c r="J192" s="78" t="s">
        <v>1063</v>
      </c>
      <c r="K192" s="82">
        <v>2</v>
      </c>
      <c r="L192" s="136">
        <v>0</v>
      </c>
      <c r="M192" s="135">
        <f t="shared" si="8"/>
        <v>0</v>
      </c>
      <c r="N192" s="83" t="s">
        <v>1064</v>
      </c>
      <c r="O192" s="69">
        <v>1</v>
      </c>
      <c r="P192" s="38">
        <v>1</v>
      </c>
      <c r="Q192" s="76" t="str">
        <f t="shared" si="9"/>
        <v>BAJO</v>
      </c>
      <c r="R192" s="42" t="s">
        <v>1065</v>
      </c>
      <c r="S192" s="83"/>
    </row>
    <row r="193" spans="1:19" ht="75" x14ac:dyDescent="0.25">
      <c r="A193" s="42" t="s">
        <v>111</v>
      </c>
      <c r="B193" s="42" t="s">
        <v>21</v>
      </c>
      <c r="C193" s="42" t="s">
        <v>35</v>
      </c>
      <c r="D193" s="42" t="s">
        <v>63</v>
      </c>
      <c r="E193" s="40" t="s">
        <v>980</v>
      </c>
      <c r="F193" s="42" t="s">
        <v>1066</v>
      </c>
      <c r="G193" s="42" t="s">
        <v>1067</v>
      </c>
      <c r="H193" s="132" t="s">
        <v>1068</v>
      </c>
      <c r="I193" s="81" t="s">
        <v>1069</v>
      </c>
      <c r="J193" s="78" t="s">
        <v>1070</v>
      </c>
      <c r="K193" s="82">
        <v>5</v>
      </c>
      <c r="L193" s="136">
        <v>0</v>
      </c>
      <c r="M193" s="135">
        <f t="shared" si="8"/>
        <v>0</v>
      </c>
      <c r="N193" s="83" t="s">
        <v>1071</v>
      </c>
      <c r="O193" s="69">
        <v>2</v>
      </c>
      <c r="P193" s="38">
        <v>2</v>
      </c>
      <c r="Q193" s="76" t="str">
        <f t="shared" si="9"/>
        <v>MEDIO</v>
      </c>
      <c r="R193" s="42" t="s">
        <v>1072</v>
      </c>
      <c r="S193" s="83"/>
    </row>
    <row r="194" spans="1:19" ht="75" x14ac:dyDescent="0.25">
      <c r="A194" s="42" t="s">
        <v>111</v>
      </c>
      <c r="B194" s="42" t="s">
        <v>21</v>
      </c>
      <c r="C194" s="42" t="s">
        <v>35</v>
      </c>
      <c r="D194" s="42" t="s">
        <v>63</v>
      </c>
      <c r="E194" s="40" t="s">
        <v>980</v>
      </c>
      <c r="F194" s="42" t="s">
        <v>1066</v>
      </c>
      <c r="G194" s="42" t="s">
        <v>1073</v>
      </c>
      <c r="H194" s="132" t="s">
        <v>1074</v>
      </c>
      <c r="I194" s="81" t="s">
        <v>1075</v>
      </c>
      <c r="J194" s="78" t="s">
        <v>1076</v>
      </c>
      <c r="K194" s="82">
        <v>5</v>
      </c>
      <c r="L194" s="136">
        <v>0</v>
      </c>
      <c r="M194" s="135">
        <f t="shared" si="8"/>
        <v>0</v>
      </c>
      <c r="N194" s="83" t="s">
        <v>1071</v>
      </c>
      <c r="O194" s="69">
        <v>2</v>
      </c>
      <c r="P194" s="38">
        <v>2</v>
      </c>
      <c r="Q194" s="76" t="str">
        <f t="shared" si="9"/>
        <v>MEDIO</v>
      </c>
      <c r="R194" s="42"/>
      <c r="S194" s="83"/>
    </row>
    <row r="195" spans="1:19" ht="75" x14ac:dyDescent="0.25">
      <c r="A195" s="42" t="s">
        <v>111</v>
      </c>
      <c r="B195" s="42" t="s">
        <v>21</v>
      </c>
      <c r="C195" s="42" t="s">
        <v>35</v>
      </c>
      <c r="D195" s="42" t="s">
        <v>63</v>
      </c>
      <c r="E195" s="40" t="s">
        <v>980</v>
      </c>
      <c r="F195" s="42" t="s">
        <v>1066</v>
      </c>
      <c r="G195" s="42" t="s">
        <v>1077</v>
      </c>
      <c r="H195" s="132" t="s">
        <v>1078</v>
      </c>
      <c r="I195" s="81" t="s">
        <v>677</v>
      </c>
      <c r="J195" s="78" t="s">
        <v>1079</v>
      </c>
      <c r="K195" s="82">
        <v>3</v>
      </c>
      <c r="L195" s="136">
        <v>0</v>
      </c>
      <c r="M195" s="135">
        <f t="shared" si="8"/>
        <v>0</v>
      </c>
      <c r="N195" s="83" t="s">
        <v>1064</v>
      </c>
      <c r="O195" s="69">
        <v>2</v>
      </c>
      <c r="P195" s="38">
        <v>2</v>
      </c>
      <c r="Q195" s="76" t="str">
        <f t="shared" si="9"/>
        <v>MEDIO</v>
      </c>
      <c r="R195" s="42"/>
      <c r="S195" s="83"/>
    </row>
    <row r="196" spans="1:19" ht="75" x14ac:dyDescent="0.25">
      <c r="A196" s="42" t="s">
        <v>111</v>
      </c>
      <c r="B196" s="42" t="s">
        <v>21</v>
      </c>
      <c r="C196" s="42" t="s">
        <v>35</v>
      </c>
      <c r="D196" s="42" t="s">
        <v>63</v>
      </c>
      <c r="E196" s="40" t="s">
        <v>980</v>
      </c>
      <c r="F196" s="42" t="s">
        <v>1066</v>
      </c>
      <c r="G196" s="42" t="s">
        <v>1080</v>
      </c>
      <c r="H196" s="132" t="s">
        <v>1081</v>
      </c>
      <c r="I196" s="81" t="s">
        <v>1082</v>
      </c>
      <c r="J196" s="78" t="s">
        <v>1083</v>
      </c>
      <c r="K196" s="82">
        <v>2</v>
      </c>
      <c r="L196" s="136">
        <v>0</v>
      </c>
      <c r="M196" s="135">
        <f t="shared" si="8"/>
        <v>0</v>
      </c>
      <c r="N196" s="83" t="s">
        <v>1071</v>
      </c>
      <c r="O196" s="69">
        <v>2</v>
      </c>
      <c r="P196" s="38">
        <v>2</v>
      </c>
      <c r="Q196" s="76" t="str">
        <f t="shared" si="9"/>
        <v>MEDIO</v>
      </c>
      <c r="R196" s="42"/>
      <c r="S196" s="83"/>
    </row>
    <row r="197" spans="1:19" ht="75" x14ac:dyDescent="0.25">
      <c r="A197" s="42" t="s">
        <v>111</v>
      </c>
      <c r="B197" s="42" t="s">
        <v>21</v>
      </c>
      <c r="C197" s="42" t="s">
        <v>35</v>
      </c>
      <c r="D197" s="42" t="s">
        <v>63</v>
      </c>
      <c r="E197" s="40" t="s">
        <v>980</v>
      </c>
      <c r="F197" s="42" t="s">
        <v>1084</v>
      </c>
      <c r="G197" s="42" t="s">
        <v>1085</v>
      </c>
      <c r="H197" s="132" t="s">
        <v>1086</v>
      </c>
      <c r="I197" s="81" t="s">
        <v>1069</v>
      </c>
      <c r="J197" s="78" t="s">
        <v>1070</v>
      </c>
      <c r="K197" s="82">
        <v>4</v>
      </c>
      <c r="L197" s="136">
        <v>0</v>
      </c>
      <c r="M197" s="135">
        <f t="shared" si="8"/>
        <v>0</v>
      </c>
      <c r="N197" s="83" t="s">
        <v>1087</v>
      </c>
      <c r="O197" s="69">
        <v>2</v>
      </c>
      <c r="P197" s="38">
        <v>2</v>
      </c>
      <c r="Q197" s="76" t="str">
        <f>IF($O197*$P197&lt;=0,"",(IF($O197*$P197=9,"ALTO",IF($O197*$P197=6,"ALTO",IF($O197*$P197=4,"MEDIO",IF($O197*$P197=3,"MEDIO",IF($O197*$P197=2,"BAJO",IF($O197*$P197=1,"BAJO",0))))))))</f>
        <v>MEDIO</v>
      </c>
      <c r="R197" s="83" t="s">
        <v>1088</v>
      </c>
      <c r="S197" s="83"/>
    </row>
    <row r="198" spans="1:19" ht="75" x14ac:dyDescent="0.25">
      <c r="A198" s="42" t="s">
        <v>111</v>
      </c>
      <c r="B198" s="42" t="s">
        <v>21</v>
      </c>
      <c r="C198" s="42" t="s">
        <v>35</v>
      </c>
      <c r="D198" s="42" t="s">
        <v>63</v>
      </c>
      <c r="E198" s="40" t="s">
        <v>980</v>
      </c>
      <c r="F198" s="42" t="s">
        <v>1084</v>
      </c>
      <c r="G198" s="42" t="s">
        <v>1080</v>
      </c>
      <c r="H198" s="132" t="s">
        <v>1089</v>
      </c>
      <c r="I198" s="81" t="s">
        <v>1069</v>
      </c>
      <c r="J198" s="78" t="s">
        <v>1090</v>
      </c>
      <c r="K198" s="82">
        <v>1</v>
      </c>
      <c r="L198" s="136">
        <v>0</v>
      </c>
      <c r="M198" s="135">
        <f t="shared" si="8"/>
        <v>0</v>
      </c>
      <c r="N198" s="83" t="s">
        <v>1071</v>
      </c>
      <c r="O198" s="69">
        <v>2</v>
      </c>
      <c r="P198" s="38">
        <v>2</v>
      </c>
      <c r="Q198" s="76" t="str">
        <f t="shared" si="9"/>
        <v>MEDIO</v>
      </c>
      <c r="R198" s="83"/>
      <c r="S198" s="83"/>
    </row>
    <row r="199" spans="1:19" ht="75" x14ac:dyDescent="0.25">
      <c r="A199" s="42" t="s">
        <v>111</v>
      </c>
      <c r="B199" s="42" t="s">
        <v>21</v>
      </c>
      <c r="C199" s="42" t="s">
        <v>35</v>
      </c>
      <c r="D199" s="42" t="s">
        <v>63</v>
      </c>
      <c r="E199" s="40" t="s">
        <v>980</v>
      </c>
      <c r="F199" s="42" t="s">
        <v>1084</v>
      </c>
      <c r="G199" s="42" t="s">
        <v>1080</v>
      </c>
      <c r="H199" s="132" t="s">
        <v>1091</v>
      </c>
      <c r="I199" s="81" t="s">
        <v>1069</v>
      </c>
      <c r="J199" s="78" t="s">
        <v>1090</v>
      </c>
      <c r="K199" s="82">
        <v>1</v>
      </c>
      <c r="L199" s="136">
        <v>0</v>
      </c>
      <c r="M199" s="135">
        <f t="shared" si="8"/>
        <v>0</v>
      </c>
      <c r="N199" s="83" t="s">
        <v>1071</v>
      </c>
      <c r="O199" s="69">
        <v>2</v>
      </c>
      <c r="P199" s="38">
        <v>2</v>
      </c>
      <c r="Q199" s="76" t="str">
        <f t="shared" si="9"/>
        <v>MEDIO</v>
      </c>
      <c r="R199" s="83"/>
      <c r="S199" s="83"/>
    </row>
    <row r="200" spans="1:19" ht="75" x14ac:dyDescent="0.25">
      <c r="A200" s="42" t="s">
        <v>111</v>
      </c>
      <c r="B200" s="42" t="s">
        <v>21</v>
      </c>
      <c r="C200" s="42" t="s">
        <v>35</v>
      </c>
      <c r="D200" s="42" t="s">
        <v>63</v>
      </c>
      <c r="E200" s="40" t="s">
        <v>980</v>
      </c>
      <c r="F200" s="42" t="s">
        <v>1084</v>
      </c>
      <c r="G200" s="42" t="s">
        <v>1080</v>
      </c>
      <c r="H200" s="132" t="s">
        <v>1092</v>
      </c>
      <c r="I200" s="81" t="s">
        <v>1093</v>
      </c>
      <c r="J200" s="78" t="s">
        <v>1090</v>
      </c>
      <c r="K200" s="82">
        <v>1</v>
      </c>
      <c r="L200" s="136">
        <v>0</v>
      </c>
      <c r="M200" s="135">
        <f t="shared" si="8"/>
        <v>0</v>
      </c>
      <c r="N200" s="83" t="s">
        <v>1071</v>
      </c>
      <c r="O200" s="69">
        <v>2</v>
      </c>
      <c r="P200" s="38">
        <v>2</v>
      </c>
      <c r="Q200" s="76" t="str">
        <f>IF($O200*$P200&lt;=0,"",(IF($O200*$P200=9,"ALTO",IF($O200*$P200=6,"ALTO",IF($O200*$P200=4,"MEDIO",IF($O200*$P200=3,"MEDIO",IF($O200*$P200=2,"BAJO",IF($O200*$P200=1,"BAJO",0))))))))</f>
        <v>MEDIO</v>
      </c>
      <c r="R200" s="83"/>
      <c r="S200" s="83"/>
    </row>
    <row r="201" spans="1:19" ht="75" x14ac:dyDescent="0.25">
      <c r="A201" s="42" t="s">
        <v>111</v>
      </c>
      <c r="B201" s="42" t="s">
        <v>21</v>
      </c>
      <c r="C201" s="42" t="s">
        <v>35</v>
      </c>
      <c r="D201" s="42" t="s">
        <v>63</v>
      </c>
      <c r="E201" s="40" t="s">
        <v>980</v>
      </c>
      <c r="F201" s="42" t="s">
        <v>1094</v>
      </c>
      <c r="G201" s="42" t="s">
        <v>1095</v>
      </c>
      <c r="H201" s="132" t="s">
        <v>1096</v>
      </c>
      <c r="I201" s="81" t="s">
        <v>1069</v>
      </c>
      <c r="J201" s="78" t="s">
        <v>1097</v>
      </c>
      <c r="K201" s="82">
        <v>3</v>
      </c>
      <c r="L201" s="136">
        <v>0</v>
      </c>
      <c r="M201" s="135">
        <f t="shared" si="8"/>
        <v>0</v>
      </c>
      <c r="N201" s="83" t="s">
        <v>1098</v>
      </c>
      <c r="O201" s="69">
        <v>2</v>
      </c>
      <c r="P201" s="38">
        <v>2</v>
      </c>
      <c r="Q201" s="76" t="str">
        <f t="shared" si="9"/>
        <v>MEDIO</v>
      </c>
      <c r="R201" s="42" t="s">
        <v>1036</v>
      </c>
      <c r="S201" s="83"/>
    </row>
    <row r="202" spans="1:19" ht="90" x14ac:dyDescent="0.25">
      <c r="A202" s="42" t="s">
        <v>111</v>
      </c>
      <c r="B202" s="42" t="s">
        <v>22</v>
      </c>
      <c r="C202" s="42" t="s">
        <v>36</v>
      </c>
      <c r="D202" s="42" t="s">
        <v>66</v>
      </c>
      <c r="E202" s="40" t="s">
        <v>1099</v>
      </c>
      <c r="F202" s="84" t="s">
        <v>1100</v>
      </c>
      <c r="G202" s="42" t="s">
        <v>1101</v>
      </c>
      <c r="H202" s="82" t="s">
        <v>1102</v>
      </c>
      <c r="I202" s="113" t="s">
        <v>1103</v>
      </c>
      <c r="J202" s="42" t="s">
        <v>1104</v>
      </c>
      <c r="K202" s="40">
        <v>5</v>
      </c>
      <c r="L202" s="136">
        <v>0</v>
      </c>
      <c r="M202" s="135">
        <v>0</v>
      </c>
      <c r="N202" s="47" t="s">
        <v>1105</v>
      </c>
      <c r="O202" s="38">
        <v>2</v>
      </c>
      <c r="P202" s="38">
        <v>1</v>
      </c>
      <c r="Q202" s="28" t="str">
        <f t="shared" si="9"/>
        <v>BAJO</v>
      </c>
      <c r="R202" s="42" t="s">
        <v>1106</v>
      </c>
      <c r="S202" s="42" t="s">
        <v>1107</v>
      </c>
    </row>
    <row r="203" spans="1:19" ht="90" x14ac:dyDescent="0.25">
      <c r="A203" s="42" t="s">
        <v>111</v>
      </c>
      <c r="B203" s="42" t="s">
        <v>22</v>
      </c>
      <c r="C203" s="42" t="s">
        <v>36</v>
      </c>
      <c r="D203" s="42" t="s">
        <v>66</v>
      </c>
      <c r="E203" s="40" t="s">
        <v>1099</v>
      </c>
      <c r="F203" s="84" t="s">
        <v>1108</v>
      </c>
      <c r="G203" s="42" t="s">
        <v>1109</v>
      </c>
      <c r="H203" s="83" t="s">
        <v>1110</v>
      </c>
      <c r="I203" s="113" t="s">
        <v>1103</v>
      </c>
      <c r="J203" s="42" t="s">
        <v>1104</v>
      </c>
      <c r="K203" s="40">
        <v>5</v>
      </c>
      <c r="L203" s="136">
        <v>0</v>
      </c>
      <c r="M203" s="135">
        <v>0</v>
      </c>
      <c r="N203" s="47" t="s">
        <v>1105</v>
      </c>
      <c r="O203" s="38">
        <v>2</v>
      </c>
      <c r="P203" s="38">
        <v>1</v>
      </c>
      <c r="Q203" s="28" t="str">
        <f t="shared" si="9"/>
        <v>BAJO</v>
      </c>
      <c r="R203" s="42" t="s">
        <v>1106</v>
      </c>
      <c r="S203" s="42" t="s">
        <v>1107</v>
      </c>
    </row>
    <row r="204" spans="1:19" ht="90" x14ac:dyDescent="0.25">
      <c r="A204" s="42" t="s">
        <v>111</v>
      </c>
      <c r="B204" s="42" t="s">
        <v>22</v>
      </c>
      <c r="C204" s="42" t="s">
        <v>36</v>
      </c>
      <c r="D204" s="42" t="s">
        <v>66</v>
      </c>
      <c r="E204" s="40" t="s">
        <v>1099</v>
      </c>
      <c r="F204" s="84" t="s">
        <v>1108</v>
      </c>
      <c r="G204" s="86" t="s">
        <v>1111</v>
      </c>
      <c r="H204" s="42" t="s">
        <v>1112</v>
      </c>
      <c r="I204" s="113" t="s">
        <v>1103</v>
      </c>
      <c r="J204" s="42" t="s">
        <v>1104</v>
      </c>
      <c r="K204" s="40">
        <v>5</v>
      </c>
      <c r="L204" s="136">
        <v>0</v>
      </c>
      <c r="M204" s="135">
        <v>0</v>
      </c>
      <c r="N204" s="47" t="s">
        <v>1105</v>
      </c>
      <c r="O204" s="38">
        <v>2</v>
      </c>
      <c r="P204" s="38">
        <v>1</v>
      </c>
      <c r="Q204" s="28" t="str">
        <f t="shared" si="9"/>
        <v>BAJO</v>
      </c>
      <c r="R204" s="42" t="s">
        <v>1106</v>
      </c>
      <c r="S204" s="42" t="s">
        <v>1107</v>
      </c>
    </row>
    <row r="205" spans="1:19" ht="90" x14ac:dyDescent="0.25">
      <c r="A205" s="42" t="s">
        <v>111</v>
      </c>
      <c r="B205" s="42" t="s">
        <v>22</v>
      </c>
      <c r="C205" s="42" t="s">
        <v>36</v>
      </c>
      <c r="D205" s="42" t="s">
        <v>66</v>
      </c>
      <c r="E205" s="40" t="s">
        <v>1099</v>
      </c>
      <c r="F205" s="84" t="s">
        <v>1108</v>
      </c>
      <c r="G205" s="42" t="s">
        <v>1113</v>
      </c>
      <c r="H205" s="42" t="s">
        <v>1114</v>
      </c>
      <c r="I205" s="113" t="s">
        <v>1103</v>
      </c>
      <c r="J205" s="42" t="s">
        <v>1104</v>
      </c>
      <c r="K205" s="40">
        <v>10</v>
      </c>
      <c r="L205" s="136">
        <v>0</v>
      </c>
      <c r="M205" s="135">
        <v>0</v>
      </c>
      <c r="N205" s="47" t="s">
        <v>1105</v>
      </c>
      <c r="O205" s="38">
        <v>2</v>
      </c>
      <c r="P205" s="38">
        <v>1</v>
      </c>
      <c r="Q205" s="28" t="str">
        <f t="shared" si="9"/>
        <v>BAJO</v>
      </c>
      <c r="R205" s="42" t="s">
        <v>1106</v>
      </c>
      <c r="S205" s="42" t="s">
        <v>1107</v>
      </c>
    </row>
    <row r="206" spans="1:19" ht="60" x14ac:dyDescent="0.25">
      <c r="A206" s="42" t="s">
        <v>111</v>
      </c>
      <c r="B206" s="42" t="s">
        <v>22</v>
      </c>
      <c r="C206" s="42" t="s">
        <v>1137</v>
      </c>
      <c r="D206" s="42" t="s">
        <v>1115</v>
      </c>
      <c r="E206" s="40" t="s">
        <v>1099</v>
      </c>
      <c r="F206" s="42" t="s">
        <v>1116</v>
      </c>
      <c r="G206" s="42" t="s">
        <v>1117</v>
      </c>
      <c r="H206" s="42" t="s">
        <v>1118</v>
      </c>
      <c r="I206" s="113" t="s">
        <v>1119</v>
      </c>
      <c r="J206" s="42" t="s">
        <v>1120</v>
      </c>
      <c r="K206" s="40">
        <v>5</v>
      </c>
      <c r="L206" s="136">
        <v>0</v>
      </c>
      <c r="M206" s="135">
        <v>0</v>
      </c>
      <c r="N206" s="47" t="s">
        <v>1121</v>
      </c>
      <c r="O206" s="38">
        <v>1</v>
      </c>
      <c r="P206" s="38">
        <v>1</v>
      </c>
      <c r="Q206" s="28" t="str">
        <f>IF($O206*$P206&lt;=0,"",(IF($O206*$P206=9,"ALTO",IF($O206*$P206=6,"ALTO",IF($O206*$P206=4,"MEDIO",IF($O206*$P206=3,"MEDIO",IF($O206*$P206=2,"BAJO",IF($O206*$P206=1,"BAJO",0))))))))</f>
        <v>BAJO</v>
      </c>
      <c r="R206" s="42" t="s">
        <v>1122</v>
      </c>
      <c r="S206" s="42"/>
    </row>
    <row r="207" spans="1:19" ht="60" x14ac:dyDescent="0.25">
      <c r="A207" s="42" t="s">
        <v>111</v>
      </c>
      <c r="B207" s="42" t="s">
        <v>22</v>
      </c>
      <c r="C207" s="42" t="s">
        <v>1137</v>
      </c>
      <c r="D207" s="42" t="s">
        <v>1115</v>
      </c>
      <c r="E207" s="40" t="s">
        <v>1099</v>
      </c>
      <c r="F207" s="42" t="s">
        <v>1116</v>
      </c>
      <c r="G207" s="42" t="s">
        <v>1117</v>
      </c>
      <c r="H207" s="42" t="s">
        <v>1123</v>
      </c>
      <c r="I207" s="113" t="s">
        <v>1119</v>
      </c>
      <c r="J207" s="42" t="s">
        <v>1120</v>
      </c>
      <c r="K207" s="40">
        <v>10</v>
      </c>
      <c r="L207" s="136">
        <v>0</v>
      </c>
      <c r="M207" s="135">
        <v>0</v>
      </c>
      <c r="N207" s="47" t="s">
        <v>1121</v>
      </c>
      <c r="O207" s="38">
        <v>1</v>
      </c>
      <c r="P207" s="38">
        <v>1</v>
      </c>
      <c r="Q207" s="28" t="str">
        <f>IF($O207*$P207&lt;=0,"",(IF($O207*$P207=9,"ALTO",IF($O207*$P207=6,"ALTO",IF($O207*$P207=4,"MEDIO",IF($O207*$P207=3,"MEDIO",IF($O207*$P207=2,"BAJO",IF($O207*$P207=1,"BAJO",0))))))))</f>
        <v>BAJO</v>
      </c>
      <c r="R207" s="42" t="s">
        <v>1122</v>
      </c>
      <c r="S207" s="42"/>
    </row>
    <row r="208" spans="1:19" ht="60" x14ac:dyDescent="0.25">
      <c r="A208" s="42" t="s">
        <v>111</v>
      </c>
      <c r="B208" s="42" t="s">
        <v>22</v>
      </c>
      <c r="C208" s="42" t="s">
        <v>1137</v>
      </c>
      <c r="D208" s="42" t="s">
        <v>1115</v>
      </c>
      <c r="E208" s="40" t="s">
        <v>1099</v>
      </c>
      <c r="F208" s="42" t="s">
        <v>1116</v>
      </c>
      <c r="G208" s="42" t="s">
        <v>1117</v>
      </c>
      <c r="H208" s="42" t="s">
        <v>1124</v>
      </c>
      <c r="I208" s="113" t="s">
        <v>1119</v>
      </c>
      <c r="J208" s="42" t="s">
        <v>1120</v>
      </c>
      <c r="K208" s="40">
        <v>10</v>
      </c>
      <c r="L208" s="136">
        <v>0</v>
      </c>
      <c r="M208" s="135">
        <v>0</v>
      </c>
      <c r="N208" s="47" t="s">
        <v>1121</v>
      </c>
      <c r="O208" s="38">
        <v>1</v>
      </c>
      <c r="P208" s="38">
        <v>2</v>
      </c>
      <c r="Q208" s="28" t="str">
        <f>IF($O208*$P208&lt;=0,"",(IF($O208*$P208=9,"ALTO",IF($O208*$P208=6,"ALTO",IF($O208*$P208=4,"MEDIO",IF($O208*$P208=3,"MEDIO",IF($O208*$P208=2,"BAJO",IF($O208*$P208=1,"BAJO",0))))))))</f>
        <v>BAJO</v>
      </c>
      <c r="R208" s="42" t="s">
        <v>1122</v>
      </c>
      <c r="S208" s="42"/>
    </row>
    <row r="209" spans="1:19" ht="60" x14ac:dyDescent="0.25">
      <c r="A209" s="42" t="s">
        <v>111</v>
      </c>
      <c r="B209" s="42" t="s">
        <v>22</v>
      </c>
      <c r="C209" s="42" t="s">
        <v>1137</v>
      </c>
      <c r="D209" s="42" t="s">
        <v>1115</v>
      </c>
      <c r="E209" s="40" t="s">
        <v>1099</v>
      </c>
      <c r="F209" s="42" t="s">
        <v>1116</v>
      </c>
      <c r="G209" s="42" t="s">
        <v>1117</v>
      </c>
      <c r="H209" s="42" t="s">
        <v>1125</v>
      </c>
      <c r="I209" s="113" t="s">
        <v>1119</v>
      </c>
      <c r="J209" s="42" t="s">
        <v>1120</v>
      </c>
      <c r="K209" s="40">
        <v>10</v>
      </c>
      <c r="L209" s="136">
        <v>0</v>
      </c>
      <c r="M209" s="135">
        <v>0</v>
      </c>
      <c r="N209" s="47" t="s">
        <v>1121</v>
      </c>
      <c r="O209" s="38">
        <v>1</v>
      </c>
      <c r="P209" s="38">
        <v>2</v>
      </c>
      <c r="Q209" s="28" t="str">
        <f>IF($O209*$P209&lt;=0,"",(IF($O209*$P209=9,"ALTO",IF($O209*$P209=6,"ALTO",IF($O209*$P209=4,"MEDIO",IF($O209*$P209=3,"MEDIO",IF($O209*$P209=2,"BAJO",IF($O209*$P209=1,"BAJO",0))))))))</f>
        <v>BAJO</v>
      </c>
      <c r="R209" s="42" t="s">
        <v>1122</v>
      </c>
      <c r="S209" s="42"/>
    </row>
    <row r="210" spans="1:19" ht="60" x14ac:dyDescent="0.25">
      <c r="A210" s="42" t="s">
        <v>226</v>
      </c>
      <c r="B210" s="42" t="s">
        <v>25</v>
      </c>
      <c r="C210" s="42" t="s">
        <v>1138</v>
      </c>
      <c r="D210" s="42" t="s">
        <v>1126</v>
      </c>
      <c r="E210" s="40" t="s">
        <v>1099</v>
      </c>
      <c r="F210" s="42" t="s">
        <v>1127</v>
      </c>
      <c r="G210" s="42" t="s">
        <v>1128</v>
      </c>
      <c r="H210" s="42" t="s">
        <v>1129</v>
      </c>
      <c r="I210" s="113" t="s">
        <v>1119</v>
      </c>
      <c r="J210" s="42" t="s">
        <v>1104</v>
      </c>
      <c r="K210" s="40">
        <v>20</v>
      </c>
      <c r="L210" s="136">
        <v>0</v>
      </c>
      <c r="M210" s="135">
        <v>0</v>
      </c>
      <c r="N210" s="47" t="s">
        <v>1130</v>
      </c>
      <c r="O210" s="38">
        <v>1</v>
      </c>
      <c r="P210" s="38">
        <v>2</v>
      </c>
      <c r="Q210" s="28" t="str">
        <f t="shared" si="9"/>
        <v>BAJO</v>
      </c>
      <c r="R210" s="42" t="s">
        <v>1131</v>
      </c>
      <c r="S210" s="42"/>
    </row>
    <row r="211" spans="1:19" ht="75" x14ac:dyDescent="0.25">
      <c r="A211" s="42" t="s">
        <v>111</v>
      </c>
      <c r="B211" s="42" t="s">
        <v>23</v>
      </c>
      <c r="C211" s="42" t="s">
        <v>1139</v>
      </c>
      <c r="D211" s="42" t="s">
        <v>1132</v>
      </c>
      <c r="E211" s="40" t="s">
        <v>1099</v>
      </c>
      <c r="F211" s="42" t="s">
        <v>1127</v>
      </c>
      <c r="G211" s="42" t="s">
        <v>1128</v>
      </c>
      <c r="H211" s="42" t="s">
        <v>1133</v>
      </c>
      <c r="I211" s="40" t="s">
        <v>1103</v>
      </c>
      <c r="J211" s="42" t="s">
        <v>1134</v>
      </c>
      <c r="K211" s="40">
        <v>20</v>
      </c>
      <c r="L211" s="136">
        <v>0</v>
      </c>
      <c r="M211" s="135">
        <v>0</v>
      </c>
      <c r="N211" s="47" t="s">
        <v>1135</v>
      </c>
      <c r="O211" s="38">
        <v>1</v>
      </c>
      <c r="P211" s="38">
        <v>2</v>
      </c>
      <c r="Q211" s="28" t="str">
        <f t="shared" si="9"/>
        <v>BAJO</v>
      </c>
      <c r="R211" s="42" t="s">
        <v>1136</v>
      </c>
      <c r="S211" s="42"/>
    </row>
    <row r="212" spans="1:19" ht="75" x14ac:dyDescent="0.25">
      <c r="A212" s="42" t="s">
        <v>111</v>
      </c>
      <c r="B212" s="42" t="s">
        <v>22</v>
      </c>
      <c r="C212" s="42" t="s">
        <v>36</v>
      </c>
      <c r="D212" s="42" t="s">
        <v>64</v>
      </c>
      <c r="E212" s="40" t="s">
        <v>1140</v>
      </c>
      <c r="F212" s="115" t="s">
        <v>1141</v>
      </c>
      <c r="G212" s="87" t="s">
        <v>1142</v>
      </c>
      <c r="H212" s="42" t="s">
        <v>1143</v>
      </c>
      <c r="I212" s="88" t="s">
        <v>1144</v>
      </c>
      <c r="J212" s="42" t="s">
        <v>1145</v>
      </c>
      <c r="K212" s="45">
        <v>3</v>
      </c>
      <c r="L212" s="136">
        <v>0</v>
      </c>
      <c r="M212" s="137">
        <f t="shared" ref="M212:M246" si="10">(K212*(L212/100))</f>
        <v>0</v>
      </c>
      <c r="N212" s="42" t="s">
        <v>1146</v>
      </c>
      <c r="O212" s="45">
        <v>1</v>
      </c>
      <c r="P212" s="40">
        <v>2</v>
      </c>
      <c r="Q212" s="89" t="str">
        <f t="shared" si="9"/>
        <v>BAJO</v>
      </c>
      <c r="R212" s="42" t="s">
        <v>1147</v>
      </c>
      <c r="S212" s="42" t="s">
        <v>2607</v>
      </c>
    </row>
    <row r="213" spans="1:19" ht="105" x14ac:dyDescent="0.25">
      <c r="A213" s="42" t="s">
        <v>111</v>
      </c>
      <c r="B213" s="42" t="s">
        <v>22</v>
      </c>
      <c r="C213" s="42" t="s">
        <v>36</v>
      </c>
      <c r="D213" s="42" t="s">
        <v>64</v>
      </c>
      <c r="E213" s="40" t="s">
        <v>1140</v>
      </c>
      <c r="F213" s="115" t="s">
        <v>1141</v>
      </c>
      <c r="G213" s="87" t="s">
        <v>1142</v>
      </c>
      <c r="H213" s="42" t="s">
        <v>1148</v>
      </c>
      <c r="I213" s="88" t="s">
        <v>1144</v>
      </c>
      <c r="J213" s="42" t="s">
        <v>1149</v>
      </c>
      <c r="K213" s="45">
        <v>3</v>
      </c>
      <c r="L213" s="136">
        <v>0</v>
      </c>
      <c r="M213" s="137">
        <f t="shared" si="10"/>
        <v>0</v>
      </c>
      <c r="N213" s="42" t="s">
        <v>1150</v>
      </c>
      <c r="O213" s="45">
        <v>1</v>
      </c>
      <c r="P213" s="40">
        <v>2</v>
      </c>
      <c r="Q213" s="89" t="str">
        <f t="shared" si="9"/>
        <v>BAJO</v>
      </c>
      <c r="R213" s="42" t="s">
        <v>1151</v>
      </c>
      <c r="S213" s="42" t="s">
        <v>1152</v>
      </c>
    </row>
    <row r="214" spans="1:19" ht="45" x14ac:dyDescent="0.25">
      <c r="A214" s="42" t="s">
        <v>111</v>
      </c>
      <c r="B214" s="42" t="s">
        <v>22</v>
      </c>
      <c r="C214" s="42" t="s">
        <v>36</v>
      </c>
      <c r="D214" s="42" t="s">
        <v>64</v>
      </c>
      <c r="E214" s="40" t="s">
        <v>1140</v>
      </c>
      <c r="F214" s="115" t="s">
        <v>1153</v>
      </c>
      <c r="G214" s="87" t="s">
        <v>1154</v>
      </c>
      <c r="H214" s="85" t="s">
        <v>1155</v>
      </c>
      <c r="I214" s="211" t="s">
        <v>1174</v>
      </c>
      <c r="J214" s="161" t="s">
        <v>2579</v>
      </c>
      <c r="K214" s="45">
        <v>3</v>
      </c>
      <c r="L214" s="136">
        <v>0</v>
      </c>
      <c r="M214" s="137">
        <f t="shared" si="10"/>
        <v>0</v>
      </c>
      <c r="N214" s="161" t="s">
        <v>1156</v>
      </c>
      <c r="O214" s="65">
        <v>1</v>
      </c>
      <c r="P214" s="38">
        <v>2</v>
      </c>
      <c r="Q214" s="71" t="str">
        <f t="shared" si="9"/>
        <v>BAJO</v>
      </c>
      <c r="R214" s="161" t="s">
        <v>1157</v>
      </c>
      <c r="S214" s="161" t="s">
        <v>1158</v>
      </c>
    </row>
    <row r="215" spans="1:19" ht="120" x14ac:dyDescent="0.25">
      <c r="A215" s="42" t="s">
        <v>111</v>
      </c>
      <c r="B215" s="42" t="s">
        <v>22</v>
      </c>
      <c r="C215" s="42" t="s">
        <v>36</v>
      </c>
      <c r="D215" s="42" t="s">
        <v>64</v>
      </c>
      <c r="E215" s="40" t="s">
        <v>1140</v>
      </c>
      <c r="F215" s="115" t="s">
        <v>1153</v>
      </c>
      <c r="G215" s="87" t="s">
        <v>2608</v>
      </c>
      <c r="H215" s="85" t="s">
        <v>1159</v>
      </c>
      <c r="I215" s="211" t="s">
        <v>1174</v>
      </c>
      <c r="J215" s="161" t="s">
        <v>1161</v>
      </c>
      <c r="K215" s="45">
        <v>3</v>
      </c>
      <c r="L215" s="136">
        <v>0</v>
      </c>
      <c r="M215" s="137">
        <f t="shared" si="10"/>
        <v>0</v>
      </c>
      <c r="N215" s="161" t="s">
        <v>1156</v>
      </c>
      <c r="O215" s="65">
        <v>1</v>
      </c>
      <c r="P215" s="38">
        <v>2</v>
      </c>
      <c r="Q215" s="71" t="str">
        <f t="shared" si="9"/>
        <v>BAJO</v>
      </c>
      <c r="R215" s="161" t="s">
        <v>1157</v>
      </c>
      <c r="S215" s="161"/>
    </row>
    <row r="216" spans="1:19" ht="75" x14ac:dyDescent="0.25">
      <c r="A216" s="42" t="s">
        <v>111</v>
      </c>
      <c r="B216" s="42" t="s">
        <v>22</v>
      </c>
      <c r="C216" s="42" t="s">
        <v>36</v>
      </c>
      <c r="D216" s="42" t="s">
        <v>64</v>
      </c>
      <c r="E216" s="40" t="s">
        <v>1140</v>
      </c>
      <c r="F216" s="115" t="s">
        <v>1153</v>
      </c>
      <c r="G216" s="87" t="s">
        <v>2608</v>
      </c>
      <c r="H216" s="85" t="s">
        <v>1162</v>
      </c>
      <c r="I216" s="211" t="s">
        <v>1174</v>
      </c>
      <c r="J216" s="161" t="s">
        <v>1164</v>
      </c>
      <c r="K216" s="45">
        <v>3</v>
      </c>
      <c r="L216" s="136">
        <v>0</v>
      </c>
      <c r="M216" s="137">
        <f t="shared" si="10"/>
        <v>0</v>
      </c>
      <c r="N216" s="161" t="s">
        <v>1165</v>
      </c>
      <c r="O216" s="65">
        <v>1</v>
      </c>
      <c r="P216" s="38">
        <v>2</v>
      </c>
      <c r="Q216" s="71" t="str">
        <f t="shared" si="9"/>
        <v>BAJO</v>
      </c>
      <c r="R216" s="161" t="s">
        <v>1157</v>
      </c>
      <c r="S216" s="161"/>
    </row>
    <row r="217" spans="1:19" ht="75" x14ac:dyDescent="0.25">
      <c r="A217" s="42" t="s">
        <v>111</v>
      </c>
      <c r="B217" s="42" t="s">
        <v>22</v>
      </c>
      <c r="C217" s="42" t="s">
        <v>36</v>
      </c>
      <c r="D217" s="42" t="s">
        <v>64</v>
      </c>
      <c r="E217" s="40" t="s">
        <v>1140</v>
      </c>
      <c r="F217" s="94" t="s">
        <v>1166</v>
      </c>
      <c r="G217" s="87" t="s">
        <v>2608</v>
      </c>
      <c r="H217" s="167" t="s">
        <v>1167</v>
      </c>
      <c r="I217" s="211" t="s">
        <v>1174</v>
      </c>
      <c r="J217" s="161" t="s">
        <v>1168</v>
      </c>
      <c r="K217" s="45">
        <v>3</v>
      </c>
      <c r="L217" s="136">
        <v>0</v>
      </c>
      <c r="M217" s="135">
        <f t="shared" si="10"/>
        <v>0</v>
      </c>
      <c r="N217" s="161" t="s">
        <v>1169</v>
      </c>
      <c r="O217" s="40">
        <v>1</v>
      </c>
      <c r="P217" s="40">
        <v>2</v>
      </c>
      <c r="Q217" s="89" t="str">
        <f t="shared" si="9"/>
        <v>BAJO</v>
      </c>
      <c r="R217" s="161" t="s">
        <v>1170</v>
      </c>
      <c r="S217" s="161" t="s">
        <v>1171</v>
      </c>
    </row>
    <row r="218" spans="1:19" ht="60" x14ac:dyDescent="0.25">
      <c r="A218" s="42" t="s">
        <v>111</v>
      </c>
      <c r="B218" s="42" t="s">
        <v>22</v>
      </c>
      <c r="C218" s="42" t="s">
        <v>36</v>
      </c>
      <c r="D218" s="42" t="s">
        <v>64</v>
      </c>
      <c r="E218" s="40" t="s">
        <v>1140</v>
      </c>
      <c r="F218" s="94" t="s">
        <v>1166</v>
      </c>
      <c r="G218" s="87" t="s">
        <v>2608</v>
      </c>
      <c r="H218" s="167" t="s">
        <v>1155</v>
      </c>
      <c r="I218" s="162" t="s">
        <v>1172</v>
      </c>
      <c r="J218" s="161" t="s">
        <v>1173</v>
      </c>
      <c r="K218" s="45">
        <v>3</v>
      </c>
      <c r="L218" s="136">
        <v>0</v>
      </c>
      <c r="M218" s="135">
        <f t="shared" si="10"/>
        <v>0</v>
      </c>
      <c r="N218" s="161" t="s">
        <v>1169</v>
      </c>
      <c r="O218" s="40">
        <v>1</v>
      </c>
      <c r="P218" s="40">
        <v>2</v>
      </c>
      <c r="Q218" s="89" t="str">
        <f t="shared" si="9"/>
        <v>BAJO</v>
      </c>
      <c r="R218" s="161" t="s">
        <v>1170</v>
      </c>
      <c r="S218" s="161"/>
    </row>
    <row r="219" spans="1:19" ht="105" x14ac:dyDescent="0.25">
      <c r="A219" s="42" t="s">
        <v>111</v>
      </c>
      <c r="B219" s="42" t="s">
        <v>22</v>
      </c>
      <c r="C219" s="42" t="s">
        <v>36</v>
      </c>
      <c r="D219" s="42" t="s">
        <v>64</v>
      </c>
      <c r="E219" s="40" t="s">
        <v>1140</v>
      </c>
      <c r="F219" s="94" t="s">
        <v>1166</v>
      </c>
      <c r="G219" s="61" t="s">
        <v>2608</v>
      </c>
      <c r="H219" s="167" t="s">
        <v>1162</v>
      </c>
      <c r="I219" s="162" t="s">
        <v>1174</v>
      </c>
      <c r="J219" s="161" t="s">
        <v>1175</v>
      </c>
      <c r="K219" s="45">
        <v>3</v>
      </c>
      <c r="L219" s="136">
        <v>0</v>
      </c>
      <c r="M219" s="135">
        <f t="shared" si="10"/>
        <v>0</v>
      </c>
      <c r="N219" s="161" t="s">
        <v>1169</v>
      </c>
      <c r="O219" s="40">
        <v>1</v>
      </c>
      <c r="P219" s="40">
        <v>2</v>
      </c>
      <c r="Q219" s="89" t="str">
        <f t="shared" si="9"/>
        <v>BAJO</v>
      </c>
      <c r="R219" s="161" t="s">
        <v>1170</v>
      </c>
      <c r="S219" s="161"/>
    </row>
    <row r="220" spans="1:19" ht="75" x14ac:dyDescent="0.25">
      <c r="A220" s="42" t="s">
        <v>111</v>
      </c>
      <c r="B220" s="42" t="s">
        <v>22</v>
      </c>
      <c r="C220" s="42" t="s">
        <v>36</v>
      </c>
      <c r="D220" s="42" t="s">
        <v>64</v>
      </c>
      <c r="E220" s="40" t="s">
        <v>1140</v>
      </c>
      <c r="F220" s="94" t="s">
        <v>1176</v>
      </c>
      <c r="G220" s="42" t="s">
        <v>1177</v>
      </c>
      <c r="H220" s="167" t="s">
        <v>1178</v>
      </c>
      <c r="I220" s="212" t="s">
        <v>1260</v>
      </c>
      <c r="J220" s="168" t="s">
        <v>1179</v>
      </c>
      <c r="K220" s="45">
        <v>3</v>
      </c>
      <c r="L220" s="136">
        <v>0</v>
      </c>
      <c r="M220" s="137">
        <f t="shared" si="10"/>
        <v>0</v>
      </c>
      <c r="N220" s="162" t="s">
        <v>1180</v>
      </c>
      <c r="O220" s="38">
        <v>1</v>
      </c>
      <c r="P220" s="38">
        <v>2</v>
      </c>
      <c r="Q220" s="71" t="str">
        <f t="shared" si="9"/>
        <v>BAJO</v>
      </c>
      <c r="R220" s="162" t="s">
        <v>1181</v>
      </c>
      <c r="S220" s="161"/>
    </row>
    <row r="221" spans="1:19" ht="90" x14ac:dyDescent="0.25">
      <c r="A221" s="42" t="s">
        <v>111</v>
      </c>
      <c r="B221" s="42" t="s">
        <v>22</v>
      </c>
      <c r="C221" s="42" t="s">
        <v>36</v>
      </c>
      <c r="D221" s="42" t="s">
        <v>64</v>
      </c>
      <c r="E221" s="40" t="s">
        <v>1140</v>
      </c>
      <c r="F221" s="94" t="s">
        <v>1176</v>
      </c>
      <c r="G221" s="42" t="s">
        <v>1182</v>
      </c>
      <c r="H221" s="167" t="s">
        <v>1183</v>
      </c>
      <c r="I221" s="162" t="s">
        <v>1160</v>
      </c>
      <c r="J221" s="168" t="s">
        <v>1184</v>
      </c>
      <c r="K221" s="45">
        <v>3</v>
      </c>
      <c r="L221" s="136">
        <v>0</v>
      </c>
      <c r="M221" s="137">
        <f t="shared" si="10"/>
        <v>0</v>
      </c>
      <c r="N221" s="169" t="s">
        <v>1185</v>
      </c>
      <c r="O221" s="38">
        <v>1</v>
      </c>
      <c r="P221" s="38">
        <v>2</v>
      </c>
      <c r="Q221" s="71" t="str">
        <f t="shared" si="9"/>
        <v>BAJO</v>
      </c>
      <c r="R221" s="200" t="s">
        <v>1186</v>
      </c>
      <c r="S221" s="161"/>
    </row>
    <row r="222" spans="1:19" ht="150" x14ac:dyDescent="0.25">
      <c r="A222" s="42" t="s">
        <v>111</v>
      </c>
      <c r="B222" s="42" t="s">
        <v>22</v>
      </c>
      <c r="C222" s="42" t="s">
        <v>36</v>
      </c>
      <c r="D222" s="42" t="s">
        <v>64</v>
      </c>
      <c r="E222" s="40" t="s">
        <v>1140</v>
      </c>
      <c r="F222" s="94" t="s">
        <v>1176</v>
      </c>
      <c r="G222" s="42" t="s">
        <v>1187</v>
      </c>
      <c r="H222" s="167" t="s">
        <v>1188</v>
      </c>
      <c r="I222" s="212" t="s">
        <v>1260</v>
      </c>
      <c r="J222" s="168" t="s">
        <v>1189</v>
      </c>
      <c r="K222" s="45">
        <v>3</v>
      </c>
      <c r="L222" s="136">
        <v>0</v>
      </c>
      <c r="M222" s="137">
        <f t="shared" si="10"/>
        <v>0</v>
      </c>
      <c r="N222" s="162" t="s">
        <v>1190</v>
      </c>
      <c r="O222" s="38">
        <v>1</v>
      </c>
      <c r="P222" s="38">
        <v>2</v>
      </c>
      <c r="Q222" s="71" t="str">
        <f t="shared" si="9"/>
        <v>BAJO</v>
      </c>
      <c r="R222" s="200" t="s">
        <v>1191</v>
      </c>
      <c r="S222" s="161"/>
    </row>
    <row r="223" spans="1:19" ht="60" x14ac:dyDescent="0.25">
      <c r="A223" s="42" t="s">
        <v>111</v>
      </c>
      <c r="B223" s="42" t="s">
        <v>22</v>
      </c>
      <c r="C223" s="42" t="s">
        <v>36</v>
      </c>
      <c r="D223" s="42" t="s">
        <v>64</v>
      </c>
      <c r="E223" s="40" t="s">
        <v>1140</v>
      </c>
      <c r="F223" s="94" t="s">
        <v>1176</v>
      </c>
      <c r="G223" s="42" t="s">
        <v>1192</v>
      </c>
      <c r="H223" s="167" t="s">
        <v>1193</v>
      </c>
      <c r="I223" s="212" t="s">
        <v>1260</v>
      </c>
      <c r="J223" s="168" t="s">
        <v>1184</v>
      </c>
      <c r="K223" s="45">
        <v>3</v>
      </c>
      <c r="L223" s="136">
        <v>0</v>
      </c>
      <c r="M223" s="137">
        <f t="shared" si="10"/>
        <v>0</v>
      </c>
      <c r="N223" s="42" t="s">
        <v>1195</v>
      </c>
      <c r="O223" s="38">
        <v>1</v>
      </c>
      <c r="P223" s="38">
        <v>2</v>
      </c>
      <c r="Q223" s="71" t="str">
        <f t="shared" si="9"/>
        <v>BAJO</v>
      </c>
      <c r="R223" s="169" t="s">
        <v>1196</v>
      </c>
      <c r="S223" s="161"/>
    </row>
    <row r="224" spans="1:19" ht="105" x14ac:dyDescent="0.25">
      <c r="A224" s="42" t="s">
        <v>111</v>
      </c>
      <c r="B224" s="42" t="s">
        <v>22</v>
      </c>
      <c r="C224" s="42" t="s">
        <v>36</v>
      </c>
      <c r="D224" s="42" t="s">
        <v>64</v>
      </c>
      <c r="E224" s="40" t="s">
        <v>1140</v>
      </c>
      <c r="F224" s="94" t="s">
        <v>1197</v>
      </c>
      <c r="G224" s="87" t="s">
        <v>1198</v>
      </c>
      <c r="H224" s="167" t="s">
        <v>1199</v>
      </c>
      <c r="I224" s="40" t="s">
        <v>1200</v>
      </c>
      <c r="J224" s="168" t="s">
        <v>1201</v>
      </c>
      <c r="K224" s="45">
        <v>3</v>
      </c>
      <c r="L224" s="136">
        <v>0</v>
      </c>
      <c r="M224" s="137">
        <f t="shared" si="10"/>
        <v>0</v>
      </c>
      <c r="N224" s="169" t="s">
        <v>1202</v>
      </c>
      <c r="O224" s="40">
        <v>1</v>
      </c>
      <c r="P224" s="40">
        <v>2</v>
      </c>
      <c r="Q224" s="89" t="str">
        <f t="shared" si="9"/>
        <v>BAJO</v>
      </c>
      <c r="R224" s="169" t="s">
        <v>1203</v>
      </c>
      <c r="S224" s="161" t="s">
        <v>1204</v>
      </c>
    </row>
    <row r="225" spans="1:19" ht="105" x14ac:dyDescent="0.25">
      <c r="A225" s="42" t="s">
        <v>111</v>
      </c>
      <c r="B225" s="42" t="s">
        <v>22</v>
      </c>
      <c r="C225" s="42" t="s">
        <v>36</v>
      </c>
      <c r="D225" s="42" t="s">
        <v>64</v>
      </c>
      <c r="E225" s="40" t="s">
        <v>1140</v>
      </c>
      <c r="F225" s="94" t="s">
        <v>1197</v>
      </c>
      <c r="G225" s="87" t="s">
        <v>1198</v>
      </c>
      <c r="H225" s="167" t="s">
        <v>1205</v>
      </c>
      <c r="I225" s="40" t="s">
        <v>269</v>
      </c>
      <c r="J225" s="168" t="s">
        <v>1201</v>
      </c>
      <c r="K225" s="45">
        <v>3</v>
      </c>
      <c r="L225" s="136">
        <v>0</v>
      </c>
      <c r="M225" s="137">
        <f t="shared" si="10"/>
        <v>0</v>
      </c>
      <c r="N225" s="169"/>
      <c r="O225" s="40">
        <v>1</v>
      </c>
      <c r="P225" s="40">
        <v>1</v>
      </c>
      <c r="Q225" s="89" t="str">
        <f t="shared" si="9"/>
        <v>BAJO</v>
      </c>
      <c r="R225" s="169"/>
      <c r="S225" s="161"/>
    </row>
    <row r="226" spans="1:19" ht="75" x14ac:dyDescent="0.25">
      <c r="A226" s="42" t="s">
        <v>111</v>
      </c>
      <c r="B226" s="42" t="s">
        <v>22</v>
      </c>
      <c r="C226" s="42" t="s">
        <v>36</v>
      </c>
      <c r="D226" s="42" t="s">
        <v>64</v>
      </c>
      <c r="E226" s="40" t="s">
        <v>1140</v>
      </c>
      <c r="F226" s="94" t="s">
        <v>1197</v>
      </c>
      <c r="G226" s="87" t="s">
        <v>1198</v>
      </c>
      <c r="H226" s="167" t="s">
        <v>1206</v>
      </c>
      <c r="I226" s="40" t="s">
        <v>1200</v>
      </c>
      <c r="J226" s="168" t="s">
        <v>1207</v>
      </c>
      <c r="K226" s="45">
        <v>3</v>
      </c>
      <c r="L226" s="136">
        <v>0</v>
      </c>
      <c r="M226" s="137">
        <f t="shared" si="10"/>
        <v>0</v>
      </c>
      <c r="N226" s="169" t="s">
        <v>1208</v>
      </c>
      <c r="O226" s="40">
        <v>1</v>
      </c>
      <c r="P226" s="40">
        <v>2</v>
      </c>
      <c r="Q226" s="89" t="str">
        <f t="shared" si="9"/>
        <v>BAJO</v>
      </c>
      <c r="R226" s="169" t="s">
        <v>1209</v>
      </c>
      <c r="S226" s="161"/>
    </row>
    <row r="227" spans="1:19" ht="45" x14ac:dyDescent="0.25">
      <c r="A227" s="42" t="s">
        <v>111</v>
      </c>
      <c r="B227" s="42" t="s">
        <v>22</v>
      </c>
      <c r="C227" s="42" t="s">
        <v>36</v>
      </c>
      <c r="D227" s="42" t="s">
        <v>64</v>
      </c>
      <c r="E227" s="40" t="s">
        <v>1140</v>
      </c>
      <c r="F227" s="94" t="s">
        <v>1197</v>
      </c>
      <c r="G227" s="87" t="s">
        <v>1198</v>
      </c>
      <c r="H227" s="167" t="s">
        <v>1210</v>
      </c>
      <c r="I227" s="40" t="s">
        <v>1200</v>
      </c>
      <c r="J227" s="168" t="s">
        <v>1207</v>
      </c>
      <c r="K227" s="45">
        <v>3</v>
      </c>
      <c r="L227" s="136">
        <v>0</v>
      </c>
      <c r="M227" s="137">
        <f t="shared" si="10"/>
        <v>0</v>
      </c>
      <c r="N227" s="169"/>
      <c r="O227" s="40">
        <v>1</v>
      </c>
      <c r="P227" s="40">
        <v>1</v>
      </c>
      <c r="Q227" s="89" t="str">
        <f t="shared" si="9"/>
        <v>BAJO</v>
      </c>
      <c r="R227" s="169"/>
      <c r="S227" s="161"/>
    </row>
    <row r="228" spans="1:19" ht="105" x14ac:dyDescent="0.25">
      <c r="A228" s="42" t="s">
        <v>111</v>
      </c>
      <c r="B228" s="42" t="s">
        <v>22</v>
      </c>
      <c r="C228" s="42" t="s">
        <v>36</v>
      </c>
      <c r="D228" s="42" t="s">
        <v>64</v>
      </c>
      <c r="E228" s="40" t="s">
        <v>1140</v>
      </c>
      <c r="F228" s="94" t="s">
        <v>1197</v>
      </c>
      <c r="G228" s="87" t="s">
        <v>1211</v>
      </c>
      <c r="H228" s="167" t="s">
        <v>1212</v>
      </c>
      <c r="I228" s="40" t="s">
        <v>1213</v>
      </c>
      <c r="J228" s="168" t="s">
        <v>1201</v>
      </c>
      <c r="K228" s="45">
        <v>3</v>
      </c>
      <c r="L228" s="136">
        <v>0</v>
      </c>
      <c r="M228" s="137">
        <f t="shared" si="10"/>
        <v>0</v>
      </c>
      <c r="N228" s="169"/>
      <c r="O228" s="40">
        <v>1</v>
      </c>
      <c r="P228" s="40">
        <v>1</v>
      </c>
      <c r="Q228" s="89" t="str">
        <f t="shared" si="9"/>
        <v>BAJO</v>
      </c>
      <c r="R228" s="169"/>
      <c r="S228" s="161"/>
    </row>
    <row r="229" spans="1:19" ht="150" x14ac:dyDescent="0.25">
      <c r="A229" s="42" t="s">
        <v>111</v>
      </c>
      <c r="B229" s="42" t="s">
        <v>22</v>
      </c>
      <c r="C229" s="42" t="s">
        <v>36</v>
      </c>
      <c r="D229" s="42" t="s">
        <v>65</v>
      </c>
      <c r="E229" s="40" t="s">
        <v>1140</v>
      </c>
      <c r="F229" s="94" t="s">
        <v>1214</v>
      </c>
      <c r="G229" s="87" t="s">
        <v>1215</v>
      </c>
      <c r="H229" s="209" t="s">
        <v>1216</v>
      </c>
      <c r="I229" s="88" t="s">
        <v>1163</v>
      </c>
      <c r="J229" s="168" t="s">
        <v>1217</v>
      </c>
      <c r="K229" s="45">
        <v>4</v>
      </c>
      <c r="L229" s="136">
        <v>0</v>
      </c>
      <c r="M229" s="137">
        <f t="shared" si="10"/>
        <v>0</v>
      </c>
      <c r="N229" s="169" t="s">
        <v>1218</v>
      </c>
      <c r="O229" s="65">
        <v>1</v>
      </c>
      <c r="P229" s="38">
        <v>2</v>
      </c>
      <c r="Q229" s="71" t="str">
        <f t="shared" si="9"/>
        <v>BAJO</v>
      </c>
      <c r="R229" s="169" t="s">
        <v>1219</v>
      </c>
      <c r="S229" s="161" t="s">
        <v>1220</v>
      </c>
    </row>
    <row r="230" spans="1:19" ht="90" x14ac:dyDescent="0.25">
      <c r="A230" s="42" t="s">
        <v>111</v>
      </c>
      <c r="B230" s="42" t="s">
        <v>23</v>
      </c>
      <c r="C230" s="42" t="s">
        <v>41</v>
      </c>
      <c r="D230" s="42" t="s">
        <v>74</v>
      </c>
      <c r="E230" s="40" t="s">
        <v>1140</v>
      </c>
      <c r="F230" s="94" t="s">
        <v>1222</v>
      </c>
      <c r="G230" s="42" t="s">
        <v>1223</v>
      </c>
      <c r="H230" s="61" t="s">
        <v>1224</v>
      </c>
      <c r="I230" s="40" t="s">
        <v>1200</v>
      </c>
      <c r="J230" s="61" t="s">
        <v>1225</v>
      </c>
      <c r="K230" s="45">
        <v>3</v>
      </c>
      <c r="L230" s="136">
        <v>0</v>
      </c>
      <c r="M230" s="137">
        <f t="shared" si="10"/>
        <v>0</v>
      </c>
      <c r="N230" s="61" t="s">
        <v>1226</v>
      </c>
      <c r="O230" s="45">
        <v>1</v>
      </c>
      <c r="P230" s="45">
        <v>2</v>
      </c>
      <c r="Q230" s="89" t="str">
        <f t="shared" si="9"/>
        <v>BAJO</v>
      </c>
      <c r="R230" s="61" t="s">
        <v>1227</v>
      </c>
      <c r="S230" s="40" t="s">
        <v>1228</v>
      </c>
    </row>
    <row r="231" spans="1:19" ht="90" x14ac:dyDescent="0.25">
      <c r="A231" s="42" t="s">
        <v>111</v>
      </c>
      <c r="B231" s="42" t="s">
        <v>23</v>
      </c>
      <c r="C231" s="42" t="s">
        <v>41</v>
      </c>
      <c r="D231" s="42" t="s">
        <v>74</v>
      </c>
      <c r="E231" s="40" t="s">
        <v>1140</v>
      </c>
      <c r="F231" s="94" t="s">
        <v>1222</v>
      </c>
      <c r="G231" s="42" t="s">
        <v>1223</v>
      </c>
      <c r="H231" s="61" t="s">
        <v>1229</v>
      </c>
      <c r="I231" s="40" t="s">
        <v>1200</v>
      </c>
      <c r="J231" s="61" t="s">
        <v>1225</v>
      </c>
      <c r="K231" s="45">
        <v>3</v>
      </c>
      <c r="L231" s="136">
        <v>0</v>
      </c>
      <c r="M231" s="137">
        <f t="shared" si="10"/>
        <v>0</v>
      </c>
      <c r="N231" s="61" t="s">
        <v>1230</v>
      </c>
      <c r="O231" s="45">
        <v>1</v>
      </c>
      <c r="P231" s="45">
        <v>2</v>
      </c>
      <c r="Q231" s="89" t="str">
        <f t="shared" si="9"/>
        <v>BAJO</v>
      </c>
      <c r="R231" s="61" t="s">
        <v>1231</v>
      </c>
      <c r="S231" s="40"/>
    </row>
    <row r="232" spans="1:19" ht="90" x14ac:dyDescent="0.25">
      <c r="A232" s="42" t="s">
        <v>111</v>
      </c>
      <c r="B232" s="42" t="s">
        <v>23</v>
      </c>
      <c r="C232" s="42" t="s">
        <v>41</v>
      </c>
      <c r="D232" s="42" t="s">
        <v>74</v>
      </c>
      <c r="E232" s="40" t="s">
        <v>1140</v>
      </c>
      <c r="F232" s="94" t="s">
        <v>1222</v>
      </c>
      <c r="G232" s="42" t="s">
        <v>1223</v>
      </c>
      <c r="H232" s="61" t="s">
        <v>1232</v>
      </c>
      <c r="I232" s="40" t="s">
        <v>1213</v>
      </c>
      <c r="J232" s="61" t="s">
        <v>1225</v>
      </c>
      <c r="K232" s="45">
        <v>3</v>
      </c>
      <c r="L232" s="136">
        <v>0</v>
      </c>
      <c r="M232" s="137">
        <f t="shared" si="10"/>
        <v>0</v>
      </c>
      <c r="N232" s="61" t="s">
        <v>1233</v>
      </c>
      <c r="O232" s="45">
        <v>2</v>
      </c>
      <c r="P232" s="45">
        <v>3</v>
      </c>
      <c r="Q232" s="89" t="str">
        <f t="shared" si="9"/>
        <v>ALTO</v>
      </c>
      <c r="R232" s="61" t="s">
        <v>1232</v>
      </c>
      <c r="S232" s="40"/>
    </row>
    <row r="233" spans="1:19" ht="90" x14ac:dyDescent="0.25">
      <c r="A233" s="42" t="s">
        <v>111</v>
      </c>
      <c r="B233" s="42" t="s">
        <v>23</v>
      </c>
      <c r="C233" s="42" t="s">
        <v>41</v>
      </c>
      <c r="D233" s="42" t="s">
        <v>74</v>
      </c>
      <c r="E233" s="40" t="s">
        <v>1140</v>
      </c>
      <c r="F233" s="94" t="s">
        <v>1222</v>
      </c>
      <c r="G233" s="42" t="s">
        <v>1223</v>
      </c>
      <c r="H233" s="61" t="s">
        <v>1234</v>
      </c>
      <c r="I233" s="40" t="s">
        <v>1213</v>
      </c>
      <c r="J233" s="61" t="s">
        <v>1225</v>
      </c>
      <c r="K233" s="45">
        <v>3</v>
      </c>
      <c r="L233" s="136">
        <v>0</v>
      </c>
      <c r="M233" s="137">
        <f t="shared" si="10"/>
        <v>0</v>
      </c>
      <c r="N233" s="61" t="s">
        <v>1235</v>
      </c>
      <c r="O233" s="45">
        <v>2</v>
      </c>
      <c r="P233" s="45">
        <v>3</v>
      </c>
      <c r="Q233" s="89" t="str">
        <f t="shared" si="9"/>
        <v>ALTO</v>
      </c>
      <c r="R233" s="61" t="s">
        <v>1234</v>
      </c>
      <c r="S233" s="40"/>
    </row>
    <row r="234" spans="1:19" ht="90" x14ac:dyDescent="0.25">
      <c r="A234" s="42" t="s">
        <v>111</v>
      </c>
      <c r="B234" s="42" t="s">
        <v>23</v>
      </c>
      <c r="C234" s="42" t="s">
        <v>41</v>
      </c>
      <c r="D234" s="42" t="s">
        <v>74</v>
      </c>
      <c r="E234" s="40" t="s">
        <v>1140</v>
      </c>
      <c r="F234" s="94" t="s">
        <v>1236</v>
      </c>
      <c r="G234" s="42" t="s">
        <v>1237</v>
      </c>
      <c r="H234" s="61" t="s">
        <v>1238</v>
      </c>
      <c r="I234" s="40" t="s">
        <v>1163</v>
      </c>
      <c r="J234" s="61" t="s">
        <v>1239</v>
      </c>
      <c r="K234" s="45">
        <v>3</v>
      </c>
      <c r="L234" s="136">
        <v>0</v>
      </c>
      <c r="M234" s="137">
        <f t="shared" si="10"/>
        <v>0</v>
      </c>
      <c r="N234" s="61" t="s">
        <v>1240</v>
      </c>
      <c r="O234" s="58">
        <v>2</v>
      </c>
      <c r="P234" s="58">
        <v>3</v>
      </c>
      <c r="Q234" s="59" t="str">
        <f t="shared" si="9"/>
        <v>ALTO</v>
      </c>
      <c r="R234" s="61" t="s">
        <v>1241</v>
      </c>
      <c r="S234" s="40"/>
    </row>
    <row r="235" spans="1:19" ht="90" x14ac:dyDescent="0.25">
      <c r="A235" s="42" t="s">
        <v>111</v>
      </c>
      <c r="B235" s="42" t="s">
        <v>23</v>
      </c>
      <c r="C235" s="42" t="s">
        <v>41</v>
      </c>
      <c r="D235" s="42" t="s">
        <v>74</v>
      </c>
      <c r="E235" s="40" t="s">
        <v>1140</v>
      </c>
      <c r="F235" s="94" t="s">
        <v>1236</v>
      </c>
      <c r="G235" s="42" t="s">
        <v>1242</v>
      </c>
      <c r="H235" s="61" t="s">
        <v>1243</v>
      </c>
      <c r="I235" s="40" t="s">
        <v>1163</v>
      </c>
      <c r="J235" s="61" t="s">
        <v>1244</v>
      </c>
      <c r="K235" s="45">
        <v>3</v>
      </c>
      <c r="L235" s="136">
        <v>0</v>
      </c>
      <c r="M235" s="137">
        <f t="shared" si="10"/>
        <v>0</v>
      </c>
      <c r="N235" s="61" t="s">
        <v>1245</v>
      </c>
      <c r="O235" s="58">
        <v>2</v>
      </c>
      <c r="P235" s="58">
        <v>3</v>
      </c>
      <c r="Q235" s="59" t="str">
        <f t="shared" si="9"/>
        <v>ALTO</v>
      </c>
      <c r="R235" s="61" t="s">
        <v>1246</v>
      </c>
      <c r="S235" s="40"/>
    </row>
    <row r="236" spans="1:19" ht="90" x14ac:dyDescent="0.25">
      <c r="A236" s="42" t="s">
        <v>111</v>
      </c>
      <c r="B236" s="42" t="s">
        <v>23</v>
      </c>
      <c r="C236" s="42" t="s">
        <v>41</v>
      </c>
      <c r="D236" s="42" t="s">
        <v>74</v>
      </c>
      <c r="E236" s="40" t="s">
        <v>1140</v>
      </c>
      <c r="F236" s="40" t="s">
        <v>1247</v>
      </c>
      <c r="G236" s="42" t="s">
        <v>1223</v>
      </c>
      <c r="H236" s="42" t="s">
        <v>1248</v>
      </c>
      <c r="I236" s="40" t="s">
        <v>1194</v>
      </c>
      <c r="J236" s="42" t="s">
        <v>1225</v>
      </c>
      <c r="K236" s="40">
        <v>3</v>
      </c>
      <c r="L236" s="136">
        <v>0</v>
      </c>
      <c r="M236" s="137">
        <f t="shared" si="10"/>
        <v>0</v>
      </c>
      <c r="N236" s="42" t="s">
        <v>1249</v>
      </c>
      <c r="O236" s="45">
        <v>1</v>
      </c>
      <c r="P236" s="45">
        <v>2</v>
      </c>
      <c r="Q236" s="89" t="str">
        <f t="shared" si="9"/>
        <v>BAJO</v>
      </c>
      <c r="R236" s="42" t="s">
        <v>1250</v>
      </c>
      <c r="S236" s="42"/>
    </row>
    <row r="237" spans="1:19" ht="90" x14ac:dyDescent="0.25">
      <c r="A237" s="42" t="s">
        <v>111</v>
      </c>
      <c r="B237" s="42" t="s">
        <v>23</v>
      </c>
      <c r="C237" s="42" t="s">
        <v>41</v>
      </c>
      <c r="D237" s="42" t="s">
        <v>74</v>
      </c>
      <c r="E237" s="40" t="s">
        <v>1140</v>
      </c>
      <c r="F237" s="40" t="s">
        <v>1247</v>
      </c>
      <c r="G237" s="42" t="s">
        <v>1223</v>
      </c>
      <c r="H237" s="42" t="s">
        <v>1251</v>
      </c>
      <c r="I237" s="40" t="s">
        <v>1194</v>
      </c>
      <c r="J237" s="42" t="s">
        <v>1225</v>
      </c>
      <c r="K237" s="40">
        <v>3</v>
      </c>
      <c r="L237" s="136">
        <v>0</v>
      </c>
      <c r="M237" s="137">
        <f t="shared" si="10"/>
        <v>0</v>
      </c>
      <c r="N237" s="42" t="s">
        <v>1252</v>
      </c>
      <c r="O237" s="45">
        <v>1</v>
      </c>
      <c r="P237" s="45">
        <v>2</v>
      </c>
      <c r="Q237" s="89" t="str">
        <f t="shared" si="9"/>
        <v>BAJO</v>
      </c>
      <c r="R237" s="42" t="s">
        <v>1253</v>
      </c>
      <c r="S237" s="42"/>
    </row>
    <row r="238" spans="1:19" ht="90" x14ac:dyDescent="0.25">
      <c r="A238" s="42" t="s">
        <v>111</v>
      </c>
      <c r="B238" s="42" t="s">
        <v>23</v>
      </c>
      <c r="C238" s="42" t="s">
        <v>41</v>
      </c>
      <c r="D238" s="42" t="s">
        <v>74</v>
      </c>
      <c r="E238" s="40" t="s">
        <v>1140</v>
      </c>
      <c r="F238" s="40" t="s">
        <v>1247</v>
      </c>
      <c r="G238" s="42" t="s">
        <v>1223</v>
      </c>
      <c r="H238" s="42" t="s">
        <v>1254</v>
      </c>
      <c r="I238" s="40" t="s">
        <v>1194</v>
      </c>
      <c r="J238" s="42" t="s">
        <v>1225</v>
      </c>
      <c r="K238" s="40">
        <v>3</v>
      </c>
      <c r="L238" s="136">
        <v>0</v>
      </c>
      <c r="M238" s="137">
        <f t="shared" si="10"/>
        <v>0</v>
      </c>
      <c r="N238" s="42" t="s">
        <v>1255</v>
      </c>
      <c r="O238" s="45">
        <v>1</v>
      </c>
      <c r="P238" s="45">
        <v>2</v>
      </c>
      <c r="Q238" s="89" t="str">
        <f t="shared" si="9"/>
        <v>BAJO</v>
      </c>
      <c r="R238" s="42" t="s">
        <v>1256</v>
      </c>
      <c r="S238" s="42"/>
    </row>
    <row r="239" spans="1:19" ht="90" x14ac:dyDescent="0.25">
      <c r="A239" s="42" t="s">
        <v>111</v>
      </c>
      <c r="B239" s="42" t="s">
        <v>22</v>
      </c>
      <c r="C239" s="42" t="s">
        <v>36</v>
      </c>
      <c r="D239" s="42" t="s">
        <v>65</v>
      </c>
      <c r="E239" s="40" t="s">
        <v>1140</v>
      </c>
      <c r="F239" s="40" t="s">
        <v>1257</v>
      </c>
      <c r="G239" s="87" t="s">
        <v>1258</v>
      </c>
      <c r="H239" s="42" t="s">
        <v>1259</v>
      </c>
      <c r="I239" s="88" t="s">
        <v>1260</v>
      </c>
      <c r="J239" s="168" t="s">
        <v>1261</v>
      </c>
      <c r="K239" s="45">
        <v>3</v>
      </c>
      <c r="L239" s="136">
        <v>0</v>
      </c>
      <c r="M239" s="137">
        <f t="shared" si="10"/>
        <v>0</v>
      </c>
      <c r="N239" s="169" t="s">
        <v>1185</v>
      </c>
      <c r="O239" s="45">
        <v>1</v>
      </c>
      <c r="P239" s="40">
        <v>2</v>
      </c>
      <c r="Q239" s="89" t="str">
        <f t="shared" si="9"/>
        <v>BAJO</v>
      </c>
      <c r="R239" s="169" t="s">
        <v>1221</v>
      </c>
      <c r="S239" s="161"/>
    </row>
    <row r="240" spans="1:19" ht="105" x14ac:dyDescent="0.25">
      <c r="A240" s="42" t="s">
        <v>89</v>
      </c>
      <c r="B240" s="42" t="s">
        <v>24</v>
      </c>
      <c r="C240" s="42" t="s">
        <v>44</v>
      </c>
      <c r="D240" s="47" t="s">
        <v>80</v>
      </c>
      <c r="E240" s="40" t="s">
        <v>1262</v>
      </c>
      <c r="F240" s="83" t="s">
        <v>1263</v>
      </c>
      <c r="G240" s="42" t="s">
        <v>1264</v>
      </c>
      <c r="H240" s="42" t="s">
        <v>1265</v>
      </c>
      <c r="I240" s="158" t="s">
        <v>743</v>
      </c>
      <c r="J240" s="42" t="s">
        <v>1266</v>
      </c>
      <c r="K240" s="40">
        <v>4</v>
      </c>
      <c r="L240" s="136">
        <v>0</v>
      </c>
      <c r="M240" s="137">
        <f t="shared" si="10"/>
        <v>0</v>
      </c>
      <c r="N240" s="47" t="s">
        <v>1267</v>
      </c>
      <c r="O240" s="40">
        <v>1</v>
      </c>
      <c r="P240" s="40">
        <v>1</v>
      </c>
      <c r="Q240" s="64" t="str">
        <f t="shared" si="9"/>
        <v>BAJO</v>
      </c>
      <c r="R240" s="42" t="s">
        <v>1268</v>
      </c>
      <c r="S240" s="42"/>
    </row>
    <row r="241" spans="1:19" ht="105" x14ac:dyDescent="0.25">
      <c r="A241" s="42" t="s">
        <v>89</v>
      </c>
      <c r="B241" s="42" t="s">
        <v>24</v>
      </c>
      <c r="C241" s="42" t="s">
        <v>44</v>
      </c>
      <c r="D241" s="47" t="s">
        <v>80</v>
      </c>
      <c r="E241" s="40" t="s">
        <v>1269</v>
      </c>
      <c r="F241" s="42" t="s">
        <v>1270</v>
      </c>
      <c r="G241" s="42" t="s">
        <v>1271</v>
      </c>
      <c r="H241" s="42" t="s">
        <v>1272</v>
      </c>
      <c r="I241" s="158">
        <v>43160</v>
      </c>
      <c r="J241" s="42" t="s">
        <v>1273</v>
      </c>
      <c r="K241" s="40">
        <v>4</v>
      </c>
      <c r="L241" s="136">
        <v>0</v>
      </c>
      <c r="M241" s="137">
        <f t="shared" si="10"/>
        <v>0</v>
      </c>
      <c r="N241" s="47" t="s">
        <v>1274</v>
      </c>
      <c r="O241" s="40">
        <v>1</v>
      </c>
      <c r="P241" s="40">
        <v>1</v>
      </c>
      <c r="Q241" s="64" t="str">
        <f t="shared" si="9"/>
        <v>BAJO</v>
      </c>
      <c r="R241" s="42" t="s">
        <v>1275</v>
      </c>
      <c r="S241" s="42"/>
    </row>
    <row r="242" spans="1:19" ht="105" x14ac:dyDescent="0.25">
      <c r="A242" s="42" t="s">
        <v>89</v>
      </c>
      <c r="B242" s="42" t="s">
        <v>24</v>
      </c>
      <c r="C242" s="42" t="s">
        <v>44</v>
      </c>
      <c r="D242" s="47" t="s">
        <v>80</v>
      </c>
      <c r="E242" s="40" t="s">
        <v>1269</v>
      </c>
      <c r="F242" s="42" t="s">
        <v>1276</v>
      </c>
      <c r="G242" s="42" t="s">
        <v>1277</v>
      </c>
      <c r="H242" s="42" t="s">
        <v>1278</v>
      </c>
      <c r="I242" s="158" t="s">
        <v>1279</v>
      </c>
      <c r="J242" s="42" t="s">
        <v>1280</v>
      </c>
      <c r="K242" s="40">
        <v>4</v>
      </c>
      <c r="L242" s="136">
        <v>0</v>
      </c>
      <c r="M242" s="137">
        <f t="shared" si="10"/>
        <v>0</v>
      </c>
      <c r="N242" s="47" t="s">
        <v>1281</v>
      </c>
      <c r="O242" s="40">
        <v>1</v>
      </c>
      <c r="P242" s="40">
        <v>1</v>
      </c>
      <c r="Q242" s="64" t="str">
        <f t="shared" si="9"/>
        <v>BAJO</v>
      </c>
      <c r="R242" s="42" t="s">
        <v>1282</v>
      </c>
      <c r="S242" s="42"/>
    </row>
    <row r="243" spans="1:19" ht="60" x14ac:dyDescent="0.25">
      <c r="A243" s="42" t="s">
        <v>226</v>
      </c>
      <c r="B243" s="42" t="s">
        <v>25</v>
      </c>
      <c r="C243" s="42" t="s">
        <v>46</v>
      </c>
      <c r="D243" s="47" t="s">
        <v>83</v>
      </c>
      <c r="E243" s="40" t="s">
        <v>1262</v>
      </c>
      <c r="F243" s="42" t="s">
        <v>1283</v>
      </c>
      <c r="G243" s="42" t="s">
        <v>1284</v>
      </c>
      <c r="H243" s="42" t="s">
        <v>1285</v>
      </c>
      <c r="I243" s="158">
        <v>43160</v>
      </c>
      <c r="J243" s="42" t="s">
        <v>1286</v>
      </c>
      <c r="K243" s="40">
        <v>6</v>
      </c>
      <c r="L243" s="136">
        <v>0</v>
      </c>
      <c r="M243" s="137">
        <f t="shared" si="10"/>
        <v>0</v>
      </c>
      <c r="N243" s="47" t="s">
        <v>1287</v>
      </c>
      <c r="O243" s="40">
        <v>1</v>
      </c>
      <c r="P243" s="40">
        <v>3</v>
      </c>
      <c r="Q243" s="64" t="str">
        <f t="shared" si="9"/>
        <v>MEDIO</v>
      </c>
      <c r="R243" s="42" t="s">
        <v>1288</v>
      </c>
      <c r="S243" s="42"/>
    </row>
    <row r="244" spans="1:19" ht="105" x14ac:dyDescent="0.25">
      <c r="A244" s="42" t="s">
        <v>89</v>
      </c>
      <c r="B244" s="42" t="s">
        <v>24</v>
      </c>
      <c r="C244" s="42" t="s">
        <v>44</v>
      </c>
      <c r="D244" s="47" t="s">
        <v>80</v>
      </c>
      <c r="E244" s="40" t="s">
        <v>1262</v>
      </c>
      <c r="F244" s="42" t="s">
        <v>1289</v>
      </c>
      <c r="G244" s="42" t="s">
        <v>1264</v>
      </c>
      <c r="H244" s="42" t="s">
        <v>1289</v>
      </c>
      <c r="I244" s="158">
        <v>43191</v>
      </c>
      <c r="J244" s="42" t="s">
        <v>1266</v>
      </c>
      <c r="K244" s="40">
        <v>4</v>
      </c>
      <c r="L244" s="136">
        <v>0</v>
      </c>
      <c r="M244" s="137">
        <f t="shared" si="10"/>
        <v>0</v>
      </c>
      <c r="N244" s="47" t="s">
        <v>1267</v>
      </c>
      <c r="O244" s="40">
        <v>1</v>
      </c>
      <c r="P244" s="40">
        <v>2</v>
      </c>
      <c r="Q244" s="64" t="str">
        <f t="shared" si="9"/>
        <v>BAJO</v>
      </c>
      <c r="R244" s="42" t="s">
        <v>1268</v>
      </c>
      <c r="S244" s="42"/>
    </row>
    <row r="245" spans="1:19" ht="60" x14ac:dyDescent="0.25">
      <c r="A245" s="42" t="s">
        <v>111</v>
      </c>
      <c r="B245" s="42" t="s">
        <v>21</v>
      </c>
      <c r="C245" s="42" t="s">
        <v>36</v>
      </c>
      <c r="D245" s="47" t="s">
        <v>64</v>
      </c>
      <c r="E245" s="40" t="s">
        <v>1269</v>
      </c>
      <c r="F245" s="42" t="s">
        <v>1290</v>
      </c>
      <c r="G245" s="42" t="s">
        <v>1291</v>
      </c>
      <c r="H245" s="42" t="s">
        <v>1292</v>
      </c>
      <c r="I245" s="158">
        <v>43191</v>
      </c>
      <c r="J245" s="42" t="s">
        <v>1293</v>
      </c>
      <c r="K245" s="40">
        <v>8</v>
      </c>
      <c r="L245" s="136">
        <v>0</v>
      </c>
      <c r="M245" s="137">
        <f t="shared" si="10"/>
        <v>0</v>
      </c>
      <c r="N245" s="205" t="s">
        <v>1294</v>
      </c>
      <c r="O245" s="40">
        <v>3</v>
      </c>
      <c r="P245" s="40">
        <v>2</v>
      </c>
      <c r="Q245" s="64" t="str">
        <f t="shared" si="9"/>
        <v>ALTO</v>
      </c>
      <c r="R245" s="42" t="s">
        <v>1295</v>
      </c>
      <c r="S245" s="42"/>
    </row>
    <row r="246" spans="1:19" ht="135" x14ac:dyDescent="0.25">
      <c r="A246" s="42" t="s">
        <v>226</v>
      </c>
      <c r="B246" s="42" t="s">
        <v>25</v>
      </c>
      <c r="C246" s="42" t="s">
        <v>46</v>
      </c>
      <c r="D246" s="47" t="s">
        <v>83</v>
      </c>
      <c r="E246" s="40" t="s">
        <v>1262</v>
      </c>
      <c r="F246" s="152" t="s">
        <v>1296</v>
      </c>
      <c r="G246" s="42" t="s">
        <v>1297</v>
      </c>
      <c r="H246" s="152" t="s">
        <v>1298</v>
      </c>
      <c r="I246" s="158">
        <v>43191</v>
      </c>
      <c r="J246" s="152" t="s">
        <v>1299</v>
      </c>
      <c r="K246" s="40">
        <v>4</v>
      </c>
      <c r="L246" s="136">
        <v>0</v>
      </c>
      <c r="M246" s="137">
        <f t="shared" si="10"/>
        <v>0</v>
      </c>
      <c r="N246" s="47" t="s">
        <v>1300</v>
      </c>
      <c r="O246" s="40">
        <v>2</v>
      </c>
      <c r="P246" s="40">
        <v>2</v>
      </c>
      <c r="Q246" s="64" t="str">
        <f t="shared" si="9"/>
        <v>MEDIO</v>
      </c>
      <c r="R246" s="42" t="s">
        <v>1301</v>
      </c>
      <c r="S246" s="42"/>
    </row>
    <row r="247" spans="1:19" ht="105" x14ac:dyDescent="0.25">
      <c r="A247" s="42" t="s">
        <v>89</v>
      </c>
      <c r="B247" s="42" t="s">
        <v>24</v>
      </c>
      <c r="C247" s="42" t="s">
        <v>44</v>
      </c>
      <c r="D247" s="47" t="s">
        <v>80</v>
      </c>
      <c r="E247" s="40" t="s">
        <v>1262</v>
      </c>
      <c r="F247" s="42" t="s">
        <v>1276</v>
      </c>
      <c r="G247" s="42" t="s">
        <v>2609</v>
      </c>
      <c r="H247" s="42" t="s">
        <v>1302</v>
      </c>
      <c r="I247" s="158">
        <v>43252</v>
      </c>
      <c r="J247" s="42" t="s">
        <v>1303</v>
      </c>
      <c r="K247" s="40">
        <v>4</v>
      </c>
      <c r="L247" s="136">
        <v>0</v>
      </c>
      <c r="M247" s="135">
        <v>0</v>
      </c>
      <c r="N247" s="47" t="s">
        <v>1267</v>
      </c>
      <c r="O247" s="40">
        <v>1</v>
      </c>
      <c r="P247" s="40">
        <v>1</v>
      </c>
      <c r="Q247" s="64" t="str">
        <f t="shared" si="9"/>
        <v>BAJO</v>
      </c>
      <c r="R247" s="42" t="s">
        <v>1268</v>
      </c>
      <c r="S247" s="42"/>
    </row>
    <row r="248" spans="1:19" ht="105" x14ac:dyDescent="0.25">
      <c r="A248" s="42" t="s">
        <v>89</v>
      </c>
      <c r="B248" s="42" t="s">
        <v>24</v>
      </c>
      <c r="C248" s="42" t="s">
        <v>44</v>
      </c>
      <c r="D248" s="47" t="s">
        <v>80</v>
      </c>
      <c r="E248" s="40" t="s">
        <v>1262</v>
      </c>
      <c r="F248" s="42" t="s">
        <v>1276</v>
      </c>
      <c r="G248" s="42" t="s">
        <v>2609</v>
      </c>
      <c r="H248" s="42" t="s">
        <v>1304</v>
      </c>
      <c r="I248" s="158">
        <v>43252</v>
      </c>
      <c r="J248" s="42" t="s">
        <v>1303</v>
      </c>
      <c r="K248" s="40">
        <v>3</v>
      </c>
      <c r="L248" s="136">
        <v>0</v>
      </c>
      <c r="M248" s="135">
        <v>0</v>
      </c>
      <c r="N248" s="47" t="s">
        <v>1267</v>
      </c>
      <c r="O248" s="40">
        <v>1</v>
      </c>
      <c r="P248" s="40">
        <v>1</v>
      </c>
      <c r="Q248" s="64" t="str">
        <f t="shared" si="9"/>
        <v>BAJO</v>
      </c>
      <c r="R248" s="42" t="s">
        <v>1268</v>
      </c>
      <c r="S248" s="42"/>
    </row>
    <row r="249" spans="1:19" ht="105" x14ac:dyDescent="0.25">
      <c r="A249" s="42" t="s">
        <v>89</v>
      </c>
      <c r="B249" s="42" t="s">
        <v>24</v>
      </c>
      <c r="C249" s="42" t="s">
        <v>42</v>
      </c>
      <c r="D249" s="47" t="s">
        <v>76</v>
      </c>
      <c r="E249" s="40" t="s">
        <v>1262</v>
      </c>
      <c r="F249" s="42" t="s">
        <v>1305</v>
      </c>
      <c r="G249" s="42" t="s">
        <v>1306</v>
      </c>
      <c r="H249" s="42" t="s">
        <v>1307</v>
      </c>
      <c r="I249" s="158">
        <v>43252</v>
      </c>
      <c r="J249" s="42" t="s">
        <v>1308</v>
      </c>
      <c r="K249" s="40">
        <v>8</v>
      </c>
      <c r="L249" s="136">
        <v>0</v>
      </c>
      <c r="M249" s="135">
        <v>0</v>
      </c>
      <c r="N249" s="47" t="s">
        <v>1309</v>
      </c>
      <c r="O249" s="40">
        <v>2</v>
      </c>
      <c r="P249" s="40">
        <v>3</v>
      </c>
      <c r="Q249" s="64" t="str">
        <f t="shared" si="9"/>
        <v>ALTO</v>
      </c>
      <c r="R249" s="47" t="s">
        <v>1310</v>
      </c>
      <c r="S249" s="42"/>
    </row>
    <row r="250" spans="1:19" ht="105" x14ac:dyDescent="0.25">
      <c r="A250" s="42" t="s">
        <v>89</v>
      </c>
      <c r="B250" s="42" t="s">
        <v>24</v>
      </c>
      <c r="C250" s="42" t="s">
        <v>44</v>
      </c>
      <c r="D250" s="47" t="s">
        <v>80</v>
      </c>
      <c r="E250" s="40" t="s">
        <v>1262</v>
      </c>
      <c r="F250" s="42" t="s">
        <v>1311</v>
      </c>
      <c r="G250" s="42" t="s">
        <v>2610</v>
      </c>
      <c r="H250" s="42" t="s">
        <v>1312</v>
      </c>
      <c r="I250" s="158">
        <v>43282</v>
      </c>
      <c r="J250" s="42" t="s">
        <v>1313</v>
      </c>
      <c r="K250" s="40">
        <v>4</v>
      </c>
      <c r="L250" s="136">
        <v>0</v>
      </c>
      <c r="M250" s="135">
        <f>(K250*(L250/100))</f>
        <v>0</v>
      </c>
      <c r="N250" s="47" t="s">
        <v>1314</v>
      </c>
      <c r="O250" s="40">
        <v>1</v>
      </c>
      <c r="P250" s="40">
        <v>1</v>
      </c>
      <c r="Q250" s="64" t="str">
        <f t="shared" ref="Q250:Q312" si="11">IF($O250*$P250&lt;=0,"",(IF($O250*$P250=9,"ALTO",IF($O250*$P250=6,"ALTO",IF($O250*$P250=4,"MEDIO",IF($O250*$P250=3,"MEDIO",IF($O250*$P250=2,"BAJO",IF($O250*$P250=1,"BAJO",0))))))))</f>
        <v>BAJO</v>
      </c>
      <c r="R250" s="47" t="s">
        <v>1315</v>
      </c>
      <c r="S250" s="42"/>
    </row>
    <row r="251" spans="1:19" ht="105" x14ac:dyDescent="0.25">
      <c r="A251" s="42" t="s">
        <v>89</v>
      </c>
      <c r="B251" s="42" t="s">
        <v>24</v>
      </c>
      <c r="C251" s="42" t="s">
        <v>44</v>
      </c>
      <c r="D251" s="47" t="s">
        <v>80</v>
      </c>
      <c r="E251" s="40" t="s">
        <v>1262</v>
      </c>
      <c r="F251" s="42" t="s">
        <v>1316</v>
      </c>
      <c r="G251" s="42" t="s">
        <v>1317</v>
      </c>
      <c r="H251" s="42" t="s">
        <v>1318</v>
      </c>
      <c r="I251" s="158">
        <v>43313</v>
      </c>
      <c r="J251" s="42" t="s">
        <v>1319</v>
      </c>
      <c r="K251" s="40">
        <v>6</v>
      </c>
      <c r="L251" s="136">
        <v>0</v>
      </c>
      <c r="M251" s="135">
        <v>0</v>
      </c>
      <c r="N251" s="47" t="s">
        <v>1320</v>
      </c>
      <c r="O251" s="40">
        <v>2</v>
      </c>
      <c r="P251" s="40">
        <v>2</v>
      </c>
      <c r="Q251" s="64" t="str">
        <f t="shared" si="11"/>
        <v>MEDIO</v>
      </c>
      <c r="R251" s="47" t="s">
        <v>1321</v>
      </c>
      <c r="S251" s="42"/>
    </row>
    <row r="252" spans="1:19" ht="105" x14ac:dyDescent="0.25">
      <c r="A252" s="42" t="s">
        <v>89</v>
      </c>
      <c r="B252" s="42" t="s">
        <v>24</v>
      </c>
      <c r="C252" s="42" t="s">
        <v>44</v>
      </c>
      <c r="D252" s="47" t="s">
        <v>80</v>
      </c>
      <c r="E252" s="40" t="s">
        <v>1262</v>
      </c>
      <c r="F252" s="42" t="s">
        <v>1316</v>
      </c>
      <c r="G252" s="42" t="s">
        <v>1322</v>
      </c>
      <c r="H252" s="42" t="s">
        <v>1323</v>
      </c>
      <c r="I252" s="158">
        <v>43313</v>
      </c>
      <c r="J252" s="42" t="s">
        <v>1324</v>
      </c>
      <c r="K252" s="40">
        <v>6</v>
      </c>
      <c r="L252" s="136">
        <v>0</v>
      </c>
      <c r="M252" s="135">
        <v>0</v>
      </c>
      <c r="N252" s="47" t="s">
        <v>1320</v>
      </c>
      <c r="O252" s="40">
        <v>2</v>
      </c>
      <c r="P252" s="40">
        <v>2</v>
      </c>
      <c r="Q252" s="64" t="str">
        <f t="shared" si="11"/>
        <v>MEDIO</v>
      </c>
      <c r="R252" s="47" t="s">
        <v>1321</v>
      </c>
      <c r="S252" s="42"/>
    </row>
    <row r="253" spans="1:19" ht="105" x14ac:dyDescent="0.25">
      <c r="A253" s="42" t="s">
        <v>111</v>
      </c>
      <c r="B253" s="42" t="s">
        <v>24</v>
      </c>
      <c r="C253" s="42" t="s">
        <v>44</v>
      </c>
      <c r="D253" s="47" t="s">
        <v>80</v>
      </c>
      <c r="E253" s="40" t="s">
        <v>1262</v>
      </c>
      <c r="F253" s="83" t="s">
        <v>1263</v>
      </c>
      <c r="G253" s="42" t="s">
        <v>1264</v>
      </c>
      <c r="H253" s="42" t="s">
        <v>1325</v>
      </c>
      <c r="I253" s="158">
        <v>43344</v>
      </c>
      <c r="J253" s="42" t="s">
        <v>1266</v>
      </c>
      <c r="K253" s="40">
        <v>4</v>
      </c>
      <c r="L253" s="136">
        <v>0</v>
      </c>
      <c r="M253" s="135">
        <v>0</v>
      </c>
      <c r="N253" s="47" t="s">
        <v>1267</v>
      </c>
      <c r="O253" s="40">
        <v>1</v>
      </c>
      <c r="P253" s="40">
        <v>1</v>
      </c>
      <c r="Q253" s="64" t="str">
        <f t="shared" si="11"/>
        <v>BAJO</v>
      </c>
      <c r="R253" s="47" t="s">
        <v>1268</v>
      </c>
      <c r="S253" s="42"/>
    </row>
    <row r="254" spans="1:19" ht="105" x14ac:dyDescent="0.25">
      <c r="A254" s="42" t="s">
        <v>89</v>
      </c>
      <c r="B254" s="42" t="s">
        <v>24</v>
      </c>
      <c r="C254" s="42" t="s">
        <v>44</v>
      </c>
      <c r="D254" s="47" t="s">
        <v>53</v>
      </c>
      <c r="E254" s="40" t="s">
        <v>1262</v>
      </c>
      <c r="F254" s="42" t="s">
        <v>1316</v>
      </c>
      <c r="G254" s="42" t="s">
        <v>1322</v>
      </c>
      <c r="H254" s="42" t="s">
        <v>1326</v>
      </c>
      <c r="I254" s="158">
        <v>43344</v>
      </c>
      <c r="J254" s="42" t="s">
        <v>1327</v>
      </c>
      <c r="K254" s="40">
        <v>4</v>
      </c>
      <c r="L254" s="136">
        <v>0</v>
      </c>
      <c r="M254" s="135">
        <v>0</v>
      </c>
      <c r="N254" s="47" t="s">
        <v>1320</v>
      </c>
      <c r="O254" s="40">
        <v>2</v>
      </c>
      <c r="P254" s="40">
        <v>2</v>
      </c>
      <c r="Q254" s="64" t="str">
        <f t="shared" si="11"/>
        <v>MEDIO</v>
      </c>
      <c r="R254" s="47" t="s">
        <v>1321</v>
      </c>
      <c r="S254" s="42"/>
    </row>
    <row r="255" spans="1:19" ht="105" x14ac:dyDescent="0.25">
      <c r="A255" s="42" t="s">
        <v>89</v>
      </c>
      <c r="B255" s="42" t="s">
        <v>24</v>
      </c>
      <c r="C255" s="42" t="s">
        <v>42</v>
      </c>
      <c r="D255" s="47" t="s">
        <v>76</v>
      </c>
      <c r="E255" s="40" t="s">
        <v>1262</v>
      </c>
      <c r="F255" s="83" t="s">
        <v>1263</v>
      </c>
      <c r="G255" s="42" t="s">
        <v>1264</v>
      </c>
      <c r="H255" s="42" t="s">
        <v>1328</v>
      </c>
      <c r="I255" s="158">
        <v>43344</v>
      </c>
      <c r="J255" s="42" t="s">
        <v>1266</v>
      </c>
      <c r="K255" s="40">
        <v>3</v>
      </c>
      <c r="L255" s="136">
        <v>0</v>
      </c>
      <c r="M255" s="135">
        <v>0</v>
      </c>
      <c r="N255" s="47" t="s">
        <v>1267</v>
      </c>
      <c r="O255" s="40">
        <v>1</v>
      </c>
      <c r="P255" s="40">
        <v>1</v>
      </c>
      <c r="Q255" s="64" t="str">
        <f t="shared" si="11"/>
        <v>BAJO</v>
      </c>
      <c r="R255" s="47" t="s">
        <v>1268</v>
      </c>
      <c r="S255" s="42"/>
    </row>
    <row r="256" spans="1:19" ht="60" x14ac:dyDescent="0.25">
      <c r="A256" s="42" t="s">
        <v>111</v>
      </c>
      <c r="B256" s="42" t="s">
        <v>22</v>
      </c>
      <c r="C256" s="42" t="s">
        <v>37</v>
      </c>
      <c r="D256" s="47" t="s">
        <v>69</v>
      </c>
      <c r="E256" s="40" t="s">
        <v>1269</v>
      </c>
      <c r="F256" s="42" t="s">
        <v>1329</v>
      </c>
      <c r="G256" s="152" t="s">
        <v>1330</v>
      </c>
      <c r="H256" s="42" t="s">
        <v>1331</v>
      </c>
      <c r="I256" s="158">
        <v>43388</v>
      </c>
      <c r="J256" s="42" t="s">
        <v>1332</v>
      </c>
      <c r="K256" s="40">
        <v>6</v>
      </c>
      <c r="L256" s="136">
        <v>0</v>
      </c>
      <c r="M256" s="135">
        <v>0</v>
      </c>
      <c r="N256" s="42" t="s">
        <v>1333</v>
      </c>
      <c r="O256" s="57">
        <v>1</v>
      </c>
      <c r="P256" s="57">
        <v>2</v>
      </c>
      <c r="Q256" s="29" t="str">
        <f t="shared" si="11"/>
        <v>BAJO</v>
      </c>
      <c r="R256" s="42" t="s">
        <v>1334</v>
      </c>
      <c r="S256" s="42"/>
    </row>
    <row r="257" spans="1:19" ht="105" x14ac:dyDescent="0.25">
      <c r="A257" s="42" t="s">
        <v>89</v>
      </c>
      <c r="B257" s="42" t="s">
        <v>24</v>
      </c>
      <c r="C257" s="42" t="s">
        <v>44</v>
      </c>
      <c r="D257" s="47" t="s">
        <v>80</v>
      </c>
      <c r="E257" s="40" t="s">
        <v>1269</v>
      </c>
      <c r="F257" s="42" t="s">
        <v>1276</v>
      </c>
      <c r="G257" s="152" t="s">
        <v>1335</v>
      </c>
      <c r="H257" s="42" t="s">
        <v>1336</v>
      </c>
      <c r="I257" s="158">
        <v>43405</v>
      </c>
      <c r="J257" s="42" t="s">
        <v>1337</v>
      </c>
      <c r="K257" s="40">
        <v>2</v>
      </c>
      <c r="L257" s="136">
        <v>0</v>
      </c>
      <c r="M257" s="135">
        <v>0</v>
      </c>
      <c r="N257" s="42" t="s">
        <v>1338</v>
      </c>
      <c r="O257" s="40">
        <v>1</v>
      </c>
      <c r="P257" s="40">
        <v>1</v>
      </c>
      <c r="Q257" s="64" t="str">
        <f t="shared" si="11"/>
        <v>BAJO</v>
      </c>
      <c r="R257" s="42" t="s">
        <v>1339</v>
      </c>
      <c r="S257" s="42"/>
    </row>
    <row r="258" spans="1:19" ht="105" x14ac:dyDescent="0.25">
      <c r="A258" s="42" t="s">
        <v>89</v>
      </c>
      <c r="B258" s="42" t="s">
        <v>24</v>
      </c>
      <c r="C258" s="42" t="s">
        <v>44</v>
      </c>
      <c r="D258" s="47" t="s">
        <v>80</v>
      </c>
      <c r="E258" s="40" t="s">
        <v>1262</v>
      </c>
      <c r="F258" s="42" t="s">
        <v>1276</v>
      </c>
      <c r="G258" s="42" t="s">
        <v>2609</v>
      </c>
      <c r="H258" s="42" t="s">
        <v>1289</v>
      </c>
      <c r="I258" s="158">
        <v>43405</v>
      </c>
      <c r="J258" s="42" t="s">
        <v>1303</v>
      </c>
      <c r="K258" s="40">
        <v>4</v>
      </c>
      <c r="L258" s="136">
        <v>0</v>
      </c>
      <c r="M258" s="135">
        <v>0</v>
      </c>
      <c r="N258" s="42" t="s">
        <v>1267</v>
      </c>
      <c r="O258" s="57">
        <v>1</v>
      </c>
      <c r="P258" s="57">
        <v>1</v>
      </c>
      <c r="Q258" s="29" t="str">
        <f t="shared" si="11"/>
        <v>BAJO</v>
      </c>
      <c r="R258" s="42" t="s">
        <v>1340</v>
      </c>
      <c r="S258" s="42"/>
    </row>
    <row r="259" spans="1:19" ht="60" x14ac:dyDescent="0.25">
      <c r="A259" s="42" t="s">
        <v>226</v>
      </c>
      <c r="B259" s="42" t="s">
        <v>26</v>
      </c>
      <c r="C259" s="42" t="s">
        <v>50</v>
      </c>
      <c r="D259" s="42" t="s">
        <v>100</v>
      </c>
      <c r="E259" s="40" t="s">
        <v>1341</v>
      </c>
      <c r="F259" s="42" t="s">
        <v>1342</v>
      </c>
      <c r="G259" s="40" t="s">
        <v>1343</v>
      </c>
      <c r="H259" s="42" t="s">
        <v>1344</v>
      </c>
      <c r="I259" s="40" t="s">
        <v>345</v>
      </c>
      <c r="J259" s="42" t="s">
        <v>1345</v>
      </c>
      <c r="K259" s="40">
        <v>4</v>
      </c>
      <c r="L259" s="136">
        <v>0</v>
      </c>
      <c r="M259" s="135">
        <f t="shared" ref="M259:M288" si="12">(K259*(L259/100))</f>
        <v>0</v>
      </c>
      <c r="N259" s="47" t="s">
        <v>1346</v>
      </c>
      <c r="O259" s="38">
        <v>2</v>
      </c>
      <c r="P259" s="38">
        <v>2</v>
      </c>
      <c r="Q259" s="28" t="str">
        <f t="shared" si="11"/>
        <v>MEDIO</v>
      </c>
      <c r="R259" s="42" t="s">
        <v>1347</v>
      </c>
      <c r="S259" s="42"/>
    </row>
    <row r="260" spans="1:19" ht="60" x14ac:dyDescent="0.25">
      <c r="A260" s="42" t="s">
        <v>226</v>
      </c>
      <c r="B260" s="42" t="s">
        <v>26</v>
      </c>
      <c r="C260" s="42" t="s">
        <v>50</v>
      </c>
      <c r="D260" s="42" t="s">
        <v>100</v>
      </c>
      <c r="E260" s="40" t="s">
        <v>1341</v>
      </c>
      <c r="F260" s="42" t="s">
        <v>1348</v>
      </c>
      <c r="G260" s="40" t="s">
        <v>1343</v>
      </c>
      <c r="H260" s="42" t="s">
        <v>1349</v>
      </c>
      <c r="I260" s="40" t="s">
        <v>265</v>
      </c>
      <c r="J260" s="42" t="s">
        <v>1345</v>
      </c>
      <c r="K260" s="40">
        <v>4</v>
      </c>
      <c r="L260" s="136">
        <v>0</v>
      </c>
      <c r="M260" s="135">
        <f t="shared" si="12"/>
        <v>0</v>
      </c>
      <c r="N260" s="47" t="s">
        <v>1346</v>
      </c>
      <c r="O260" s="38">
        <v>2</v>
      </c>
      <c r="P260" s="38">
        <v>2</v>
      </c>
      <c r="Q260" s="28" t="str">
        <f t="shared" si="11"/>
        <v>MEDIO</v>
      </c>
      <c r="R260" s="42" t="s">
        <v>1347</v>
      </c>
      <c r="S260" s="42"/>
    </row>
    <row r="261" spans="1:19" ht="75" x14ac:dyDescent="0.25">
      <c r="A261" s="42" t="s">
        <v>226</v>
      </c>
      <c r="B261" s="42" t="s">
        <v>26</v>
      </c>
      <c r="C261" s="42" t="s">
        <v>50</v>
      </c>
      <c r="D261" s="42" t="s">
        <v>100</v>
      </c>
      <c r="E261" s="40" t="s">
        <v>1341</v>
      </c>
      <c r="F261" s="42" t="s">
        <v>1350</v>
      </c>
      <c r="G261" s="40" t="s">
        <v>1343</v>
      </c>
      <c r="H261" s="42" t="s">
        <v>1351</v>
      </c>
      <c r="I261" s="40" t="s">
        <v>410</v>
      </c>
      <c r="J261" s="42" t="s">
        <v>1352</v>
      </c>
      <c r="K261" s="40">
        <v>6</v>
      </c>
      <c r="L261" s="136">
        <v>0</v>
      </c>
      <c r="M261" s="135">
        <f t="shared" si="12"/>
        <v>0</v>
      </c>
      <c r="N261" s="47" t="s">
        <v>1353</v>
      </c>
      <c r="O261" s="38">
        <v>2</v>
      </c>
      <c r="P261" s="38">
        <v>3</v>
      </c>
      <c r="Q261" s="28" t="str">
        <f t="shared" si="11"/>
        <v>ALTO</v>
      </c>
      <c r="R261" s="42" t="s">
        <v>1347</v>
      </c>
      <c r="S261" s="42"/>
    </row>
    <row r="262" spans="1:19" ht="105" x14ac:dyDescent="0.25">
      <c r="A262" s="42" t="s">
        <v>226</v>
      </c>
      <c r="B262" s="42" t="s">
        <v>26</v>
      </c>
      <c r="C262" s="42" t="s">
        <v>50</v>
      </c>
      <c r="D262" s="42" t="s">
        <v>100</v>
      </c>
      <c r="E262" s="40" t="s">
        <v>1341</v>
      </c>
      <c r="F262" s="42" t="s">
        <v>1354</v>
      </c>
      <c r="G262" s="40" t="s">
        <v>1343</v>
      </c>
      <c r="H262" s="42" t="s">
        <v>1355</v>
      </c>
      <c r="I262" s="40" t="s">
        <v>1356</v>
      </c>
      <c r="J262" s="42" t="s">
        <v>1357</v>
      </c>
      <c r="K262" s="40">
        <v>8</v>
      </c>
      <c r="L262" s="136">
        <v>0</v>
      </c>
      <c r="M262" s="135">
        <f t="shared" si="12"/>
        <v>0</v>
      </c>
      <c r="N262" s="47" t="s">
        <v>1358</v>
      </c>
      <c r="O262" s="38">
        <v>2</v>
      </c>
      <c r="P262" s="38">
        <v>3</v>
      </c>
      <c r="Q262" s="28" t="str">
        <f t="shared" si="11"/>
        <v>ALTO</v>
      </c>
      <c r="R262" s="42" t="s">
        <v>1359</v>
      </c>
      <c r="S262" s="42"/>
    </row>
    <row r="263" spans="1:19" ht="60" x14ac:dyDescent="0.25">
      <c r="A263" s="42" t="s">
        <v>226</v>
      </c>
      <c r="B263" s="42" t="s">
        <v>26</v>
      </c>
      <c r="C263" s="42" t="s">
        <v>50</v>
      </c>
      <c r="D263" s="42" t="s">
        <v>100</v>
      </c>
      <c r="E263" s="40" t="s">
        <v>1341</v>
      </c>
      <c r="F263" s="42" t="s">
        <v>1360</v>
      </c>
      <c r="G263" s="40" t="s">
        <v>1343</v>
      </c>
      <c r="H263" s="42" t="s">
        <v>1361</v>
      </c>
      <c r="I263" s="40" t="s">
        <v>1356</v>
      </c>
      <c r="J263" s="42" t="s">
        <v>1357</v>
      </c>
      <c r="K263" s="40">
        <v>4</v>
      </c>
      <c r="L263" s="136">
        <v>0</v>
      </c>
      <c r="M263" s="135">
        <f t="shared" si="12"/>
        <v>0</v>
      </c>
      <c r="N263" s="47" t="s">
        <v>1358</v>
      </c>
      <c r="O263" s="38">
        <v>2</v>
      </c>
      <c r="P263" s="38">
        <v>2</v>
      </c>
      <c r="Q263" s="28" t="str">
        <f t="shared" si="11"/>
        <v>MEDIO</v>
      </c>
      <c r="R263" s="42" t="s">
        <v>1359</v>
      </c>
      <c r="S263" s="42"/>
    </row>
    <row r="264" spans="1:19" ht="75" x14ac:dyDescent="0.25">
      <c r="A264" s="42" t="s">
        <v>226</v>
      </c>
      <c r="B264" s="42" t="s">
        <v>26</v>
      </c>
      <c r="C264" s="42" t="s">
        <v>50</v>
      </c>
      <c r="D264" s="42" t="s">
        <v>100</v>
      </c>
      <c r="E264" s="40" t="s">
        <v>1341</v>
      </c>
      <c r="F264" s="42" t="s">
        <v>1362</v>
      </c>
      <c r="G264" s="40" t="s">
        <v>1343</v>
      </c>
      <c r="H264" s="42" t="s">
        <v>1363</v>
      </c>
      <c r="I264" s="40" t="s">
        <v>1356</v>
      </c>
      <c r="J264" s="42" t="s">
        <v>1357</v>
      </c>
      <c r="K264" s="40">
        <v>6</v>
      </c>
      <c r="L264" s="136">
        <v>0</v>
      </c>
      <c r="M264" s="135">
        <f t="shared" si="12"/>
        <v>0</v>
      </c>
      <c r="N264" s="47" t="s">
        <v>1364</v>
      </c>
      <c r="O264" s="38">
        <v>2</v>
      </c>
      <c r="P264" s="38">
        <v>2</v>
      </c>
      <c r="Q264" s="28" t="str">
        <f t="shared" si="11"/>
        <v>MEDIO</v>
      </c>
      <c r="R264" s="42" t="s">
        <v>1365</v>
      </c>
      <c r="S264" s="42"/>
    </row>
    <row r="265" spans="1:19" ht="60" x14ac:dyDescent="0.25">
      <c r="A265" s="42" t="s">
        <v>226</v>
      </c>
      <c r="B265" s="42" t="s">
        <v>26</v>
      </c>
      <c r="C265" s="42" t="s">
        <v>50</v>
      </c>
      <c r="D265" s="42" t="s">
        <v>100</v>
      </c>
      <c r="E265" s="40" t="s">
        <v>1341</v>
      </c>
      <c r="F265" s="42" t="s">
        <v>1366</v>
      </c>
      <c r="G265" s="40" t="s">
        <v>1367</v>
      </c>
      <c r="H265" s="42" t="s">
        <v>1368</v>
      </c>
      <c r="I265" s="40" t="s">
        <v>1356</v>
      </c>
      <c r="J265" s="42" t="s">
        <v>1357</v>
      </c>
      <c r="K265" s="40">
        <v>8</v>
      </c>
      <c r="L265" s="136">
        <v>0</v>
      </c>
      <c r="M265" s="135">
        <f t="shared" si="12"/>
        <v>0</v>
      </c>
      <c r="N265" s="47" t="s">
        <v>1369</v>
      </c>
      <c r="O265" s="38">
        <v>3</v>
      </c>
      <c r="P265" s="38">
        <v>3</v>
      </c>
      <c r="Q265" s="28" t="str">
        <f t="shared" si="11"/>
        <v>ALTO</v>
      </c>
      <c r="R265" s="42" t="s">
        <v>1370</v>
      </c>
      <c r="S265" s="42"/>
    </row>
    <row r="266" spans="1:19" ht="60" x14ac:dyDescent="0.25">
      <c r="A266" s="42" t="s">
        <v>226</v>
      </c>
      <c r="B266" s="42" t="s">
        <v>26</v>
      </c>
      <c r="C266" s="42" t="s">
        <v>50</v>
      </c>
      <c r="D266" s="42" t="s">
        <v>100</v>
      </c>
      <c r="E266" s="40" t="s">
        <v>1341</v>
      </c>
      <c r="F266" s="42" t="s">
        <v>1371</v>
      </c>
      <c r="G266" s="40" t="s">
        <v>1372</v>
      </c>
      <c r="H266" s="42" t="s">
        <v>1373</v>
      </c>
      <c r="I266" s="40" t="s">
        <v>1356</v>
      </c>
      <c r="J266" s="42" t="s">
        <v>1374</v>
      </c>
      <c r="K266" s="40">
        <v>4</v>
      </c>
      <c r="L266" s="136">
        <v>0</v>
      </c>
      <c r="M266" s="135">
        <f t="shared" si="12"/>
        <v>0</v>
      </c>
      <c r="N266" s="47" t="s">
        <v>1375</v>
      </c>
      <c r="O266" s="38">
        <v>1</v>
      </c>
      <c r="P266" s="38">
        <v>2</v>
      </c>
      <c r="Q266" s="28" t="str">
        <f t="shared" si="11"/>
        <v>BAJO</v>
      </c>
      <c r="R266" s="42" t="s">
        <v>1376</v>
      </c>
      <c r="S266" s="42" t="s">
        <v>1377</v>
      </c>
    </row>
    <row r="267" spans="1:19" ht="60" x14ac:dyDescent="0.25">
      <c r="A267" s="42" t="s">
        <v>226</v>
      </c>
      <c r="B267" s="42" t="s">
        <v>26</v>
      </c>
      <c r="C267" s="42" t="s">
        <v>50</v>
      </c>
      <c r="D267" s="42" t="s">
        <v>100</v>
      </c>
      <c r="E267" s="40" t="s">
        <v>1341</v>
      </c>
      <c r="F267" s="42" t="s">
        <v>1378</v>
      </c>
      <c r="G267" s="40" t="s">
        <v>1379</v>
      </c>
      <c r="H267" s="42" t="s">
        <v>1380</v>
      </c>
      <c r="I267" s="40" t="s">
        <v>1381</v>
      </c>
      <c r="J267" s="42" t="s">
        <v>1382</v>
      </c>
      <c r="K267" s="40">
        <v>3</v>
      </c>
      <c r="L267" s="136">
        <v>0</v>
      </c>
      <c r="M267" s="135">
        <f t="shared" si="12"/>
        <v>0</v>
      </c>
      <c r="N267" s="47" t="s">
        <v>1383</v>
      </c>
      <c r="O267" s="38">
        <v>1</v>
      </c>
      <c r="P267" s="38">
        <v>3</v>
      </c>
      <c r="Q267" s="28" t="str">
        <f t="shared" si="11"/>
        <v>MEDIO</v>
      </c>
      <c r="R267" s="42" t="s">
        <v>1384</v>
      </c>
      <c r="S267" s="42"/>
    </row>
    <row r="268" spans="1:19" ht="75" x14ac:dyDescent="0.25">
      <c r="A268" s="42" t="s">
        <v>226</v>
      </c>
      <c r="B268" s="42" t="s">
        <v>26</v>
      </c>
      <c r="C268" s="42" t="s">
        <v>50</v>
      </c>
      <c r="D268" s="42" t="s">
        <v>100</v>
      </c>
      <c r="E268" s="40" t="s">
        <v>1341</v>
      </c>
      <c r="F268" s="42" t="s">
        <v>1385</v>
      </c>
      <c r="G268" s="40" t="s">
        <v>1379</v>
      </c>
      <c r="H268" s="42" t="s">
        <v>1386</v>
      </c>
      <c r="I268" s="40" t="s">
        <v>1381</v>
      </c>
      <c r="J268" s="42" t="s">
        <v>1387</v>
      </c>
      <c r="K268" s="40">
        <v>7</v>
      </c>
      <c r="L268" s="136">
        <v>0</v>
      </c>
      <c r="M268" s="135">
        <f t="shared" si="12"/>
        <v>0</v>
      </c>
      <c r="N268" s="47" t="s">
        <v>1388</v>
      </c>
      <c r="O268" s="38">
        <v>1</v>
      </c>
      <c r="P268" s="38">
        <v>2</v>
      </c>
      <c r="Q268" s="28" t="str">
        <f t="shared" si="11"/>
        <v>BAJO</v>
      </c>
      <c r="R268" s="42" t="s">
        <v>1389</v>
      </c>
      <c r="S268" s="42"/>
    </row>
    <row r="269" spans="1:19" ht="75" x14ac:dyDescent="0.25">
      <c r="A269" s="42" t="s">
        <v>226</v>
      </c>
      <c r="B269" s="42" t="s">
        <v>26</v>
      </c>
      <c r="C269" s="42" t="s">
        <v>50</v>
      </c>
      <c r="D269" s="42" t="s">
        <v>100</v>
      </c>
      <c r="E269" s="40" t="s">
        <v>1341</v>
      </c>
      <c r="F269" s="42" t="s">
        <v>1390</v>
      </c>
      <c r="G269" s="40" t="s">
        <v>1343</v>
      </c>
      <c r="H269" s="42" t="s">
        <v>1391</v>
      </c>
      <c r="I269" s="40" t="s">
        <v>345</v>
      </c>
      <c r="J269" s="42" t="s">
        <v>1392</v>
      </c>
      <c r="K269" s="40">
        <v>5</v>
      </c>
      <c r="L269" s="136">
        <v>0</v>
      </c>
      <c r="M269" s="135">
        <f t="shared" si="12"/>
        <v>0</v>
      </c>
      <c r="N269" s="47" t="s">
        <v>1393</v>
      </c>
      <c r="O269" s="38">
        <v>1</v>
      </c>
      <c r="P269" s="38">
        <v>3</v>
      </c>
      <c r="Q269" s="28" t="str">
        <f t="shared" si="11"/>
        <v>MEDIO</v>
      </c>
      <c r="R269" s="42" t="s">
        <v>1394</v>
      </c>
      <c r="S269" s="42"/>
    </row>
    <row r="270" spans="1:19" ht="90" x14ac:dyDescent="0.25">
      <c r="A270" s="42" t="s">
        <v>226</v>
      </c>
      <c r="B270" s="42" t="s">
        <v>26</v>
      </c>
      <c r="C270" s="42" t="s">
        <v>50</v>
      </c>
      <c r="D270" s="42" t="s">
        <v>100</v>
      </c>
      <c r="E270" s="40" t="s">
        <v>1341</v>
      </c>
      <c r="F270" s="42" t="s">
        <v>1395</v>
      </c>
      <c r="G270" s="40" t="s">
        <v>1343</v>
      </c>
      <c r="H270" s="42" t="s">
        <v>1396</v>
      </c>
      <c r="I270" s="40" t="s">
        <v>345</v>
      </c>
      <c r="J270" s="42" t="s">
        <v>1392</v>
      </c>
      <c r="K270" s="40">
        <v>3</v>
      </c>
      <c r="L270" s="136">
        <v>0</v>
      </c>
      <c r="M270" s="135">
        <f t="shared" si="12"/>
        <v>0</v>
      </c>
      <c r="N270" s="47" t="s">
        <v>1397</v>
      </c>
      <c r="O270" s="38">
        <v>2</v>
      </c>
      <c r="P270" s="38">
        <v>3</v>
      </c>
      <c r="Q270" s="28" t="str">
        <f t="shared" si="11"/>
        <v>ALTO</v>
      </c>
      <c r="R270" s="42" t="s">
        <v>1398</v>
      </c>
      <c r="S270" s="42"/>
    </row>
    <row r="271" spans="1:19" ht="90" x14ac:dyDescent="0.25">
      <c r="A271" s="42" t="s">
        <v>226</v>
      </c>
      <c r="B271" s="42" t="s">
        <v>26</v>
      </c>
      <c r="C271" s="42" t="s">
        <v>50</v>
      </c>
      <c r="D271" s="42" t="s">
        <v>100</v>
      </c>
      <c r="E271" s="40" t="s">
        <v>1341</v>
      </c>
      <c r="F271" s="42" t="s">
        <v>1399</v>
      </c>
      <c r="G271" s="40" t="s">
        <v>1379</v>
      </c>
      <c r="H271" s="42" t="s">
        <v>1400</v>
      </c>
      <c r="I271" s="40" t="s">
        <v>1356</v>
      </c>
      <c r="J271" s="42" t="s">
        <v>1401</v>
      </c>
      <c r="K271" s="40">
        <v>2</v>
      </c>
      <c r="L271" s="136">
        <v>0</v>
      </c>
      <c r="M271" s="135">
        <f t="shared" si="12"/>
        <v>0</v>
      </c>
      <c r="N271" s="47" t="s">
        <v>1402</v>
      </c>
      <c r="O271" s="38">
        <v>1</v>
      </c>
      <c r="P271" s="38">
        <v>3</v>
      </c>
      <c r="Q271" s="28" t="str">
        <f t="shared" si="11"/>
        <v>MEDIO</v>
      </c>
      <c r="R271" s="42" t="s">
        <v>1403</v>
      </c>
      <c r="S271" s="42"/>
    </row>
    <row r="272" spans="1:19" ht="60" x14ac:dyDescent="0.25">
      <c r="A272" s="42" t="s">
        <v>226</v>
      </c>
      <c r="B272" s="42" t="s">
        <v>26</v>
      </c>
      <c r="C272" s="42" t="s">
        <v>50</v>
      </c>
      <c r="D272" s="42" t="s">
        <v>100</v>
      </c>
      <c r="E272" s="40" t="s">
        <v>1341</v>
      </c>
      <c r="F272" s="42" t="s">
        <v>1404</v>
      </c>
      <c r="G272" s="40" t="s">
        <v>1379</v>
      </c>
      <c r="H272" s="41" t="s">
        <v>1405</v>
      </c>
      <c r="I272" s="38" t="s">
        <v>1381</v>
      </c>
      <c r="J272" s="41" t="s">
        <v>1406</v>
      </c>
      <c r="K272" s="38">
        <v>2</v>
      </c>
      <c r="L272" s="3">
        <v>0</v>
      </c>
      <c r="M272" s="4">
        <f t="shared" si="12"/>
        <v>0</v>
      </c>
      <c r="N272" s="47" t="s">
        <v>1407</v>
      </c>
      <c r="O272" s="38">
        <v>1</v>
      </c>
      <c r="P272" s="38">
        <v>1</v>
      </c>
      <c r="Q272" s="28" t="str">
        <f t="shared" si="11"/>
        <v>BAJO</v>
      </c>
      <c r="R272" s="42" t="s">
        <v>1408</v>
      </c>
      <c r="S272" s="42" t="s">
        <v>1409</v>
      </c>
    </row>
    <row r="273" spans="1:19" ht="60" x14ac:dyDescent="0.25">
      <c r="A273" s="42" t="s">
        <v>226</v>
      </c>
      <c r="B273" s="42" t="s">
        <v>26</v>
      </c>
      <c r="C273" s="42" t="s">
        <v>50</v>
      </c>
      <c r="D273" s="42" t="s">
        <v>100</v>
      </c>
      <c r="E273" s="40" t="s">
        <v>1341</v>
      </c>
      <c r="F273" s="42" t="s">
        <v>1410</v>
      </c>
      <c r="G273" s="40" t="s">
        <v>1343</v>
      </c>
      <c r="H273" s="41" t="s">
        <v>1411</v>
      </c>
      <c r="I273" s="38" t="s">
        <v>345</v>
      </c>
      <c r="J273" s="41" t="s">
        <v>1392</v>
      </c>
      <c r="K273" s="38">
        <v>3</v>
      </c>
      <c r="L273" s="3">
        <v>0</v>
      </c>
      <c r="M273" s="4">
        <f t="shared" si="12"/>
        <v>0</v>
      </c>
      <c r="N273" s="47" t="s">
        <v>1412</v>
      </c>
      <c r="O273" s="38">
        <v>2</v>
      </c>
      <c r="P273" s="38">
        <v>3</v>
      </c>
      <c r="Q273" s="28" t="str">
        <f t="shared" si="11"/>
        <v>ALTO</v>
      </c>
      <c r="R273" s="42" t="s">
        <v>1413</v>
      </c>
      <c r="S273" s="42"/>
    </row>
    <row r="274" spans="1:19" ht="60" x14ac:dyDescent="0.25">
      <c r="A274" s="42" t="s">
        <v>226</v>
      </c>
      <c r="B274" s="42" t="s">
        <v>26</v>
      </c>
      <c r="C274" s="42" t="s">
        <v>50</v>
      </c>
      <c r="D274" s="42" t="s">
        <v>100</v>
      </c>
      <c r="E274" s="40" t="s">
        <v>1341</v>
      </c>
      <c r="F274" s="42" t="s">
        <v>1414</v>
      </c>
      <c r="G274" s="40" t="s">
        <v>1379</v>
      </c>
      <c r="H274" s="41" t="s">
        <v>1415</v>
      </c>
      <c r="I274" s="38" t="s">
        <v>345</v>
      </c>
      <c r="J274" s="41" t="s">
        <v>1416</v>
      </c>
      <c r="K274" s="38">
        <v>5</v>
      </c>
      <c r="L274" s="3">
        <v>0</v>
      </c>
      <c r="M274" s="4">
        <f t="shared" si="12"/>
        <v>0</v>
      </c>
      <c r="N274" s="47" t="s">
        <v>1417</v>
      </c>
      <c r="O274" s="38">
        <v>2</v>
      </c>
      <c r="P274" s="38">
        <v>3</v>
      </c>
      <c r="Q274" s="28" t="str">
        <f t="shared" si="11"/>
        <v>ALTO</v>
      </c>
      <c r="R274" s="42" t="s">
        <v>1418</v>
      </c>
      <c r="S274" s="42"/>
    </row>
    <row r="275" spans="1:19" ht="60" x14ac:dyDescent="0.25">
      <c r="A275" s="42" t="s">
        <v>226</v>
      </c>
      <c r="B275" s="42" t="s">
        <v>26</v>
      </c>
      <c r="C275" s="42" t="s">
        <v>50</v>
      </c>
      <c r="D275" s="42" t="s">
        <v>100</v>
      </c>
      <c r="E275" s="40" t="s">
        <v>1341</v>
      </c>
      <c r="F275" s="42" t="s">
        <v>1419</v>
      </c>
      <c r="G275" s="40" t="s">
        <v>1343</v>
      </c>
      <c r="H275" s="41" t="s">
        <v>1420</v>
      </c>
      <c r="I275" s="38" t="s">
        <v>1421</v>
      </c>
      <c r="J275" s="41" t="s">
        <v>1422</v>
      </c>
      <c r="K275" s="38">
        <v>7</v>
      </c>
      <c r="L275" s="3">
        <v>0</v>
      </c>
      <c r="M275" s="4">
        <f t="shared" si="12"/>
        <v>0</v>
      </c>
      <c r="N275" s="47" t="s">
        <v>1358</v>
      </c>
      <c r="O275" s="38">
        <v>2</v>
      </c>
      <c r="P275" s="38">
        <v>1</v>
      </c>
      <c r="Q275" s="28" t="str">
        <f t="shared" si="11"/>
        <v>BAJO</v>
      </c>
      <c r="R275" s="42" t="s">
        <v>1423</v>
      </c>
      <c r="S275" s="42"/>
    </row>
    <row r="276" spans="1:19" ht="60" x14ac:dyDescent="0.25">
      <c r="A276" s="42" t="s">
        <v>226</v>
      </c>
      <c r="B276" s="42" t="s">
        <v>26</v>
      </c>
      <c r="C276" s="42" t="s">
        <v>50</v>
      </c>
      <c r="D276" s="42" t="s">
        <v>100</v>
      </c>
      <c r="E276" s="40" t="s">
        <v>1341</v>
      </c>
      <c r="F276" s="42" t="s">
        <v>1424</v>
      </c>
      <c r="G276" s="40" t="s">
        <v>1379</v>
      </c>
      <c r="H276" s="41" t="s">
        <v>1425</v>
      </c>
      <c r="I276" s="38" t="s">
        <v>345</v>
      </c>
      <c r="J276" s="41" t="s">
        <v>1426</v>
      </c>
      <c r="K276" s="38">
        <v>8</v>
      </c>
      <c r="L276" s="3">
        <v>0</v>
      </c>
      <c r="M276" s="4">
        <f t="shared" si="12"/>
        <v>0</v>
      </c>
      <c r="N276" s="47" t="s">
        <v>1427</v>
      </c>
      <c r="O276" s="38">
        <v>3</v>
      </c>
      <c r="P276" s="38">
        <v>3</v>
      </c>
      <c r="Q276" s="28" t="str">
        <f t="shared" si="11"/>
        <v>ALTO</v>
      </c>
      <c r="R276" s="42" t="s">
        <v>1428</v>
      </c>
      <c r="S276" s="42"/>
    </row>
    <row r="277" spans="1:19" ht="60" x14ac:dyDescent="0.25">
      <c r="A277" s="42" t="s">
        <v>226</v>
      </c>
      <c r="B277" s="42" t="s">
        <v>26</v>
      </c>
      <c r="C277" s="42" t="s">
        <v>50</v>
      </c>
      <c r="D277" s="42" t="s">
        <v>100</v>
      </c>
      <c r="E277" s="40" t="s">
        <v>1341</v>
      </c>
      <c r="F277" s="42" t="s">
        <v>1429</v>
      </c>
      <c r="G277" s="40" t="s">
        <v>1379</v>
      </c>
      <c r="H277" s="41" t="s">
        <v>1430</v>
      </c>
      <c r="I277" s="38" t="s">
        <v>345</v>
      </c>
      <c r="J277" s="41" t="s">
        <v>1431</v>
      </c>
      <c r="K277" s="38">
        <v>4</v>
      </c>
      <c r="L277" s="3">
        <v>0</v>
      </c>
      <c r="M277" s="4">
        <f t="shared" si="12"/>
        <v>0</v>
      </c>
      <c r="N277" s="47" t="s">
        <v>1358</v>
      </c>
      <c r="O277" s="38">
        <v>1</v>
      </c>
      <c r="P277" s="38">
        <v>1</v>
      </c>
      <c r="Q277" s="28" t="str">
        <f t="shared" si="11"/>
        <v>BAJO</v>
      </c>
      <c r="R277" s="42" t="s">
        <v>1432</v>
      </c>
      <c r="S277" s="42"/>
    </row>
    <row r="278" spans="1:19" ht="60" x14ac:dyDescent="0.25">
      <c r="A278" s="42" t="s">
        <v>226</v>
      </c>
      <c r="B278" s="42" t="s">
        <v>26</v>
      </c>
      <c r="C278" s="42" t="s">
        <v>50</v>
      </c>
      <c r="D278" s="42" t="s">
        <v>100</v>
      </c>
      <c r="E278" s="40" t="s">
        <v>1341</v>
      </c>
      <c r="F278" s="42" t="s">
        <v>1433</v>
      </c>
      <c r="G278" s="40" t="s">
        <v>1379</v>
      </c>
      <c r="H278" s="41" t="s">
        <v>1434</v>
      </c>
      <c r="I278" s="38" t="s">
        <v>1356</v>
      </c>
      <c r="J278" s="41" t="s">
        <v>1435</v>
      </c>
      <c r="K278" s="38">
        <v>4</v>
      </c>
      <c r="L278" s="3">
        <v>0</v>
      </c>
      <c r="M278" s="4">
        <f t="shared" si="12"/>
        <v>0</v>
      </c>
      <c r="N278" s="47" t="s">
        <v>1436</v>
      </c>
      <c r="O278" s="38">
        <v>1</v>
      </c>
      <c r="P278" s="38">
        <v>1</v>
      </c>
      <c r="Q278" s="28" t="str">
        <f t="shared" si="11"/>
        <v>BAJO</v>
      </c>
      <c r="R278" s="42" t="s">
        <v>1432</v>
      </c>
      <c r="S278" s="42"/>
    </row>
    <row r="279" spans="1:19" ht="45" x14ac:dyDescent="0.25">
      <c r="A279" s="85" t="s">
        <v>111</v>
      </c>
      <c r="B279" s="85" t="s">
        <v>21</v>
      </c>
      <c r="C279" s="85" t="s">
        <v>33</v>
      </c>
      <c r="D279" s="85" t="s">
        <v>59</v>
      </c>
      <c r="E279" s="40" t="s">
        <v>1437</v>
      </c>
      <c r="F279" s="85" t="s">
        <v>1438</v>
      </c>
      <c r="G279" s="85" t="s">
        <v>1439</v>
      </c>
      <c r="H279" s="49" t="s">
        <v>1440</v>
      </c>
      <c r="I279" s="77">
        <v>43435</v>
      </c>
      <c r="J279" s="49" t="s">
        <v>1441</v>
      </c>
      <c r="K279" s="39">
        <v>10</v>
      </c>
      <c r="L279" s="3">
        <v>0</v>
      </c>
      <c r="M279" s="90">
        <f t="shared" si="12"/>
        <v>0</v>
      </c>
      <c r="N279" s="140" t="s">
        <v>1442</v>
      </c>
      <c r="O279" s="39">
        <v>3</v>
      </c>
      <c r="P279" s="39">
        <v>2</v>
      </c>
      <c r="Q279" s="28" t="str">
        <f t="shared" si="11"/>
        <v>ALTO</v>
      </c>
      <c r="R279" s="85" t="s">
        <v>1443</v>
      </c>
      <c r="S279" s="85"/>
    </row>
    <row r="280" spans="1:19" ht="60" x14ac:dyDescent="0.25">
      <c r="A280" s="85" t="s">
        <v>111</v>
      </c>
      <c r="B280" s="85" t="s">
        <v>21</v>
      </c>
      <c r="C280" s="85" t="s">
        <v>33</v>
      </c>
      <c r="D280" s="85" t="s">
        <v>60</v>
      </c>
      <c r="E280" s="40" t="s">
        <v>1437</v>
      </c>
      <c r="F280" s="85" t="s">
        <v>1444</v>
      </c>
      <c r="G280" s="85" t="s">
        <v>1439</v>
      </c>
      <c r="H280" s="49" t="s">
        <v>692</v>
      </c>
      <c r="I280" s="77">
        <v>43435</v>
      </c>
      <c r="J280" s="49" t="s">
        <v>1445</v>
      </c>
      <c r="K280" s="39">
        <v>10</v>
      </c>
      <c r="L280" s="3">
        <v>0</v>
      </c>
      <c r="M280" s="90">
        <f t="shared" si="12"/>
        <v>0</v>
      </c>
      <c r="N280" s="140" t="s">
        <v>1442</v>
      </c>
      <c r="O280" s="39">
        <v>3</v>
      </c>
      <c r="P280" s="39">
        <v>2</v>
      </c>
      <c r="Q280" s="28" t="str">
        <f t="shared" si="11"/>
        <v>ALTO</v>
      </c>
      <c r="R280" s="85" t="s">
        <v>1443</v>
      </c>
      <c r="S280" s="85"/>
    </row>
    <row r="281" spans="1:19" ht="105" x14ac:dyDescent="0.25">
      <c r="A281" s="85" t="s">
        <v>89</v>
      </c>
      <c r="B281" s="85" t="s">
        <v>24</v>
      </c>
      <c r="C281" s="85" t="s">
        <v>42</v>
      </c>
      <c r="D281" s="85" t="s">
        <v>76</v>
      </c>
      <c r="E281" s="40" t="s">
        <v>1437</v>
      </c>
      <c r="F281" s="85" t="s">
        <v>816</v>
      </c>
      <c r="G281" s="85" t="s">
        <v>2585</v>
      </c>
      <c r="H281" s="49" t="s">
        <v>702</v>
      </c>
      <c r="I281" s="38" t="s">
        <v>1446</v>
      </c>
      <c r="J281" s="49" t="s">
        <v>703</v>
      </c>
      <c r="K281" s="39">
        <v>10</v>
      </c>
      <c r="L281" s="3">
        <v>0</v>
      </c>
      <c r="M281" s="90">
        <f t="shared" si="12"/>
        <v>0</v>
      </c>
      <c r="N281" s="140" t="s">
        <v>1447</v>
      </c>
      <c r="O281" s="39">
        <v>2</v>
      </c>
      <c r="P281" s="39">
        <v>3</v>
      </c>
      <c r="Q281" s="28" t="str">
        <f t="shared" si="11"/>
        <v>ALTO</v>
      </c>
      <c r="R281" s="85" t="s">
        <v>1448</v>
      </c>
      <c r="S281" s="85"/>
    </row>
    <row r="282" spans="1:19" ht="60" x14ac:dyDescent="0.25">
      <c r="A282" s="85" t="s">
        <v>89</v>
      </c>
      <c r="B282" s="85" t="s">
        <v>26</v>
      </c>
      <c r="C282" s="85" t="s">
        <v>45</v>
      </c>
      <c r="D282" s="85" t="s">
        <v>81</v>
      </c>
      <c r="E282" s="40" t="s">
        <v>1437</v>
      </c>
      <c r="F282" s="85" t="s">
        <v>1449</v>
      </c>
      <c r="G282" s="85" t="s">
        <v>1450</v>
      </c>
      <c r="H282" s="49" t="s">
        <v>1451</v>
      </c>
      <c r="I282" s="38" t="s">
        <v>1446</v>
      </c>
      <c r="J282" s="49" t="s">
        <v>1452</v>
      </c>
      <c r="K282" s="39">
        <v>10</v>
      </c>
      <c r="L282" s="3">
        <v>0</v>
      </c>
      <c r="M282" s="90">
        <f t="shared" si="12"/>
        <v>0</v>
      </c>
      <c r="N282" s="140" t="s">
        <v>752</v>
      </c>
      <c r="O282" s="39">
        <v>2</v>
      </c>
      <c r="P282" s="39">
        <v>3</v>
      </c>
      <c r="Q282" s="28" t="str">
        <f t="shared" si="11"/>
        <v>ALTO</v>
      </c>
      <c r="R282" s="85" t="s">
        <v>1453</v>
      </c>
      <c r="S282" s="85"/>
    </row>
    <row r="283" spans="1:19" ht="45" x14ac:dyDescent="0.25">
      <c r="A283" s="85" t="s">
        <v>226</v>
      </c>
      <c r="B283" s="85" t="s">
        <v>26</v>
      </c>
      <c r="C283" s="85" t="s">
        <v>48</v>
      </c>
      <c r="D283" s="85" t="s">
        <v>85</v>
      </c>
      <c r="E283" s="40" t="s">
        <v>1437</v>
      </c>
      <c r="F283" s="85" t="s">
        <v>1454</v>
      </c>
      <c r="G283" s="85" t="s">
        <v>635</v>
      </c>
      <c r="H283" s="49" t="s">
        <v>2578</v>
      </c>
      <c r="I283" s="38" t="s">
        <v>1446</v>
      </c>
      <c r="J283" s="91" t="s">
        <v>823</v>
      </c>
      <c r="K283" s="39">
        <v>10</v>
      </c>
      <c r="L283" s="3">
        <v>0</v>
      </c>
      <c r="M283" s="90">
        <f t="shared" si="12"/>
        <v>0</v>
      </c>
      <c r="N283" s="140" t="s">
        <v>779</v>
      </c>
      <c r="O283" s="39">
        <v>2</v>
      </c>
      <c r="P283" s="39">
        <v>3</v>
      </c>
      <c r="Q283" s="28" t="str">
        <f t="shared" si="11"/>
        <v>ALTO</v>
      </c>
      <c r="R283" s="85" t="s">
        <v>780</v>
      </c>
      <c r="S283" s="85"/>
    </row>
    <row r="284" spans="1:19" ht="75" x14ac:dyDescent="0.25">
      <c r="A284" s="85" t="s">
        <v>226</v>
      </c>
      <c r="B284" s="85" t="s">
        <v>26</v>
      </c>
      <c r="C284" s="85" t="s">
        <v>49</v>
      </c>
      <c r="D284" s="85" t="s">
        <v>86</v>
      </c>
      <c r="E284" s="40" t="s">
        <v>1437</v>
      </c>
      <c r="F284" s="85" t="s">
        <v>1455</v>
      </c>
      <c r="G284" s="85" t="s">
        <v>720</v>
      </c>
      <c r="H284" s="49" t="s">
        <v>721</v>
      </c>
      <c r="I284" s="38" t="s">
        <v>1446</v>
      </c>
      <c r="J284" s="91" t="s">
        <v>1456</v>
      </c>
      <c r="K284" s="39">
        <v>10</v>
      </c>
      <c r="L284" s="3">
        <v>0</v>
      </c>
      <c r="M284" s="90">
        <f t="shared" si="12"/>
        <v>0</v>
      </c>
      <c r="N284" s="140" t="s">
        <v>783</v>
      </c>
      <c r="O284" s="39">
        <v>1</v>
      </c>
      <c r="P284" s="39">
        <v>2</v>
      </c>
      <c r="Q284" s="28" t="str">
        <f t="shared" si="11"/>
        <v>BAJO</v>
      </c>
      <c r="R284" s="85" t="s">
        <v>784</v>
      </c>
      <c r="S284" s="85"/>
    </row>
    <row r="285" spans="1:19" ht="60" x14ac:dyDescent="0.25">
      <c r="A285" s="85" t="s">
        <v>226</v>
      </c>
      <c r="B285" s="85" t="s">
        <v>26</v>
      </c>
      <c r="C285" s="85" t="s">
        <v>50</v>
      </c>
      <c r="D285" s="85" t="s">
        <v>100</v>
      </c>
      <c r="E285" s="40" t="s">
        <v>1437</v>
      </c>
      <c r="F285" s="85" t="s">
        <v>724</v>
      </c>
      <c r="G285" s="85" t="s">
        <v>1457</v>
      </c>
      <c r="H285" s="49" t="s">
        <v>721</v>
      </c>
      <c r="I285" s="38" t="s">
        <v>1446</v>
      </c>
      <c r="J285" s="91" t="s">
        <v>1456</v>
      </c>
      <c r="K285" s="39">
        <v>10</v>
      </c>
      <c r="L285" s="3">
        <v>0</v>
      </c>
      <c r="M285" s="90">
        <f t="shared" si="12"/>
        <v>0</v>
      </c>
      <c r="N285" s="140" t="s">
        <v>722</v>
      </c>
      <c r="O285" s="39">
        <v>1</v>
      </c>
      <c r="P285" s="39">
        <v>2</v>
      </c>
      <c r="Q285" s="28" t="str">
        <f t="shared" si="11"/>
        <v>BAJO</v>
      </c>
      <c r="R285" s="85" t="s">
        <v>1458</v>
      </c>
      <c r="S285" s="85"/>
    </row>
    <row r="286" spans="1:19" ht="45" x14ac:dyDescent="0.25">
      <c r="A286" s="85" t="s">
        <v>111</v>
      </c>
      <c r="B286" s="85" t="s">
        <v>25</v>
      </c>
      <c r="C286" s="85" t="s">
        <v>45</v>
      </c>
      <c r="D286" s="85" t="s">
        <v>64</v>
      </c>
      <c r="E286" s="40" t="s">
        <v>1437</v>
      </c>
      <c r="F286" s="85" t="s">
        <v>1459</v>
      </c>
      <c r="G286" s="85" t="s">
        <v>1460</v>
      </c>
      <c r="H286" s="49" t="s">
        <v>1461</v>
      </c>
      <c r="I286" s="159">
        <v>43435</v>
      </c>
      <c r="J286" s="91" t="s">
        <v>1462</v>
      </c>
      <c r="K286" s="39">
        <v>10</v>
      </c>
      <c r="L286" s="3">
        <v>0</v>
      </c>
      <c r="M286" s="90">
        <f t="shared" si="12"/>
        <v>0</v>
      </c>
      <c r="N286" s="140" t="s">
        <v>1463</v>
      </c>
      <c r="O286" s="39">
        <v>3</v>
      </c>
      <c r="P286" s="39">
        <v>3</v>
      </c>
      <c r="Q286" s="28" t="str">
        <f t="shared" si="11"/>
        <v>ALTO</v>
      </c>
      <c r="R286" s="85" t="s">
        <v>1464</v>
      </c>
      <c r="S286" s="85"/>
    </row>
    <row r="287" spans="1:19" ht="45" x14ac:dyDescent="0.25">
      <c r="A287" s="85" t="s">
        <v>1465</v>
      </c>
      <c r="B287" s="85" t="s">
        <v>22</v>
      </c>
      <c r="C287" s="85" t="s">
        <v>36</v>
      </c>
      <c r="D287" s="85" t="s">
        <v>61</v>
      </c>
      <c r="E287" s="40" t="s">
        <v>1437</v>
      </c>
      <c r="F287" s="189" t="s">
        <v>1466</v>
      </c>
      <c r="G287" s="85" t="s">
        <v>1467</v>
      </c>
      <c r="H287" s="49" t="s">
        <v>1468</v>
      </c>
      <c r="I287" s="51">
        <v>43435</v>
      </c>
      <c r="J287" s="92" t="s">
        <v>1469</v>
      </c>
      <c r="K287" s="39">
        <v>5</v>
      </c>
      <c r="L287" s="3">
        <v>0</v>
      </c>
      <c r="M287" s="90">
        <f t="shared" si="12"/>
        <v>0</v>
      </c>
      <c r="N287" s="140" t="s">
        <v>1470</v>
      </c>
      <c r="O287" s="39">
        <v>2</v>
      </c>
      <c r="P287" s="39">
        <v>3</v>
      </c>
      <c r="Q287" s="28" t="str">
        <f t="shared" si="11"/>
        <v>ALTO</v>
      </c>
      <c r="R287" s="85" t="s">
        <v>1471</v>
      </c>
      <c r="S287" s="85"/>
    </row>
    <row r="288" spans="1:19" ht="105" x14ac:dyDescent="0.25">
      <c r="A288" s="85" t="s">
        <v>1465</v>
      </c>
      <c r="B288" s="85" t="s">
        <v>27</v>
      </c>
      <c r="C288" s="85" t="s">
        <v>51</v>
      </c>
      <c r="D288" s="85" t="s">
        <v>87</v>
      </c>
      <c r="E288" s="40" t="s">
        <v>1437</v>
      </c>
      <c r="F288" s="85" t="s">
        <v>1472</v>
      </c>
      <c r="G288" s="85" t="s">
        <v>1473</v>
      </c>
      <c r="H288" s="85" t="s">
        <v>1474</v>
      </c>
      <c r="I288" s="113">
        <v>43435</v>
      </c>
      <c r="J288" s="92" t="s">
        <v>1475</v>
      </c>
      <c r="K288" s="44">
        <v>5</v>
      </c>
      <c r="L288" s="3">
        <v>0</v>
      </c>
      <c r="M288" s="139">
        <f t="shared" si="12"/>
        <v>0</v>
      </c>
      <c r="N288" s="140" t="s">
        <v>1476</v>
      </c>
      <c r="O288" s="93">
        <v>3</v>
      </c>
      <c r="P288" s="93">
        <v>3</v>
      </c>
      <c r="Q288" s="48" t="str">
        <f t="shared" si="11"/>
        <v>ALTO</v>
      </c>
      <c r="R288" s="85" t="s">
        <v>1477</v>
      </c>
      <c r="S288" s="85"/>
    </row>
    <row r="289" spans="1:19" ht="45" x14ac:dyDescent="0.25">
      <c r="A289" s="42" t="s">
        <v>111</v>
      </c>
      <c r="B289" s="42" t="s">
        <v>22</v>
      </c>
      <c r="C289" s="42" t="s">
        <v>36</v>
      </c>
      <c r="D289" s="42" t="s">
        <v>64</v>
      </c>
      <c r="E289" s="40" t="s">
        <v>1478</v>
      </c>
      <c r="F289" s="94" t="s">
        <v>1479</v>
      </c>
      <c r="G289" s="40" t="s">
        <v>1480</v>
      </c>
      <c r="H289" s="56" t="s">
        <v>1481</v>
      </c>
      <c r="I289" s="38" t="s">
        <v>1482</v>
      </c>
      <c r="J289" s="170" t="s">
        <v>1483</v>
      </c>
      <c r="K289" s="38">
        <v>4</v>
      </c>
      <c r="L289" s="3">
        <v>0</v>
      </c>
      <c r="M289" s="4">
        <v>0.02</v>
      </c>
      <c r="N289" s="47" t="s">
        <v>1484</v>
      </c>
      <c r="O289" s="38">
        <v>2</v>
      </c>
      <c r="P289" s="38">
        <v>3</v>
      </c>
      <c r="Q289" s="28" t="str">
        <f t="shared" si="11"/>
        <v>ALTO</v>
      </c>
      <c r="R289" s="42" t="s">
        <v>1485</v>
      </c>
      <c r="S289" s="42" t="s">
        <v>1486</v>
      </c>
    </row>
    <row r="290" spans="1:19" ht="60" x14ac:dyDescent="0.25">
      <c r="A290" s="42" t="s">
        <v>111</v>
      </c>
      <c r="B290" s="42" t="s">
        <v>22</v>
      </c>
      <c r="C290" s="42" t="s">
        <v>36</v>
      </c>
      <c r="D290" s="42" t="s">
        <v>64</v>
      </c>
      <c r="E290" s="40" t="s">
        <v>1478</v>
      </c>
      <c r="F290" s="94" t="s">
        <v>1479</v>
      </c>
      <c r="G290" s="40" t="s">
        <v>1487</v>
      </c>
      <c r="H290" s="56" t="s">
        <v>1488</v>
      </c>
      <c r="I290" s="38" t="s">
        <v>394</v>
      </c>
      <c r="J290" s="170" t="s">
        <v>1489</v>
      </c>
      <c r="K290" s="38">
        <v>4</v>
      </c>
      <c r="L290" s="3">
        <v>0</v>
      </c>
      <c r="M290" s="4">
        <f t="shared" ref="M290:M315" si="13">(K290*(L290/100))</f>
        <v>0</v>
      </c>
      <c r="N290" s="47" t="s">
        <v>1490</v>
      </c>
      <c r="O290" s="38">
        <v>1</v>
      </c>
      <c r="P290" s="38">
        <v>3</v>
      </c>
      <c r="Q290" s="28" t="str">
        <f t="shared" si="11"/>
        <v>MEDIO</v>
      </c>
      <c r="R290" s="42" t="s">
        <v>1491</v>
      </c>
      <c r="S290" s="42" t="s">
        <v>1492</v>
      </c>
    </row>
    <row r="291" spans="1:19" ht="60" x14ac:dyDescent="0.25">
      <c r="A291" s="42" t="s">
        <v>111</v>
      </c>
      <c r="B291" s="42" t="s">
        <v>22</v>
      </c>
      <c r="C291" s="42" t="s">
        <v>36</v>
      </c>
      <c r="D291" s="42" t="s">
        <v>64</v>
      </c>
      <c r="E291" s="40" t="s">
        <v>1478</v>
      </c>
      <c r="F291" s="94" t="s">
        <v>1479</v>
      </c>
      <c r="G291" s="40" t="s">
        <v>1493</v>
      </c>
      <c r="H291" s="56" t="s">
        <v>1494</v>
      </c>
      <c r="I291" s="38" t="s">
        <v>1482</v>
      </c>
      <c r="J291" s="41" t="s">
        <v>1483</v>
      </c>
      <c r="K291" s="38">
        <v>4</v>
      </c>
      <c r="L291" s="3">
        <v>0</v>
      </c>
      <c r="M291" s="4">
        <f t="shared" si="13"/>
        <v>0</v>
      </c>
      <c r="N291" s="47" t="s">
        <v>1495</v>
      </c>
      <c r="O291" s="38">
        <v>2</v>
      </c>
      <c r="P291" s="38">
        <v>3</v>
      </c>
      <c r="Q291" s="28" t="str">
        <f t="shared" si="11"/>
        <v>ALTO</v>
      </c>
      <c r="R291" s="42" t="s">
        <v>1496</v>
      </c>
      <c r="S291" s="42" t="s">
        <v>1497</v>
      </c>
    </row>
    <row r="292" spans="1:19" ht="45" x14ac:dyDescent="0.25">
      <c r="A292" s="42" t="s">
        <v>111</v>
      </c>
      <c r="B292" s="42" t="s">
        <v>22</v>
      </c>
      <c r="C292" s="42" t="s">
        <v>36</v>
      </c>
      <c r="D292" s="42" t="s">
        <v>64</v>
      </c>
      <c r="E292" s="40" t="s">
        <v>1478</v>
      </c>
      <c r="F292" s="94" t="s">
        <v>1479</v>
      </c>
      <c r="G292" s="40" t="s">
        <v>1498</v>
      </c>
      <c r="H292" s="56" t="s">
        <v>1499</v>
      </c>
      <c r="I292" s="38" t="s">
        <v>1500</v>
      </c>
      <c r="J292" s="41" t="s">
        <v>1501</v>
      </c>
      <c r="K292" s="38">
        <v>4</v>
      </c>
      <c r="L292" s="3">
        <v>0</v>
      </c>
      <c r="M292" s="4">
        <f t="shared" si="13"/>
        <v>0</v>
      </c>
      <c r="N292" s="47" t="s">
        <v>1502</v>
      </c>
      <c r="O292" s="38">
        <v>2</v>
      </c>
      <c r="P292" s="38">
        <v>3</v>
      </c>
      <c r="Q292" s="28" t="str">
        <f t="shared" si="11"/>
        <v>ALTO</v>
      </c>
      <c r="R292" s="42" t="s">
        <v>1496</v>
      </c>
      <c r="S292" s="42" t="s">
        <v>1503</v>
      </c>
    </row>
    <row r="293" spans="1:19" ht="45" x14ac:dyDescent="0.25">
      <c r="A293" s="42" t="s">
        <v>111</v>
      </c>
      <c r="B293" s="42" t="s">
        <v>22</v>
      </c>
      <c r="C293" s="42" t="s">
        <v>36</v>
      </c>
      <c r="D293" s="42" t="s">
        <v>64</v>
      </c>
      <c r="E293" s="40" t="s">
        <v>1478</v>
      </c>
      <c r="F293" s="94" t="s">
        <v>1479</v>
      </c>
      <c r="G293" s="40" t="s">
        <v>1504</v>
      </c>
      <c r="H293" s="56" t="s">
        <v>1505</v>
      </c>
      <c r="I293" s="38" t="s">
        <v>394</v>
      </c>
      <c r="J293" s="41" t="s">
        <v>1506</v>
      </c>
      <c r="K293" s="38">
        <v>4</v>
      </c>
      <c r="L293" s="3">
        <v>0</v>
      </c>
      <c r="M293" s="4">
        <f t="shared" si="13"/>
        <v>0</v>
      </c>
      <c r="N293" s="47" t="s">
        <v>1507</v>
      </c>
      <c r="O293" s="38">
        <v>1</v>
      </c>
      <c r="P293" s="38">
        <v>3</v>
      </c>
      <c r="Q293" s="28" t="str">
        <f t="shared" si="11"/>
        <v>MEDIO</v>
      </c>
      <c r="R293" s="42" t="s">
        <v>1491</v>
      </c>
      <c r="S293" s="42" t="s">
        <v>1508</v>
      </c>
    </row>
    <row r="294" spans="1:19" ht="60" x14ac:dyDescent="0.25">
      <c r="A294" s="42" t="s">
        <v>111</v>
      </c>
      <c r="B294" s="42" t="s">
        <v>22</v>
      </c>
      <c r="C294" s="42" t="s">
        <v>36</v>
      </c>
      <c r="D294" s="42" t="s">
        <v>64</v>
      </c>
      <c r="E294" s="40" t="s">
        <v>1478</v>
      </c>
      <c r="F294" s="40" t="s">
        <v>1509</v>
      </c>
      <c r="G294" s="40" t="s">
        <v>1510</v>
      </c>
      <c r="H294" s="41" t="s">
        <v>1511</v>
      </c>
      <c r="I294" s="113">
        <v>43224</v>
      </c>
      <c r="J294" s="41" t="s">
        <v>1506</v>
      </c>
      <c r="K294" s="38">
        <v>4</v>
      </c>
      <c r="L294" s="3">
        <v>0</v>
      </c>
      <c r="M294" s="4">
        <f t="shared" si="13"/>
        <v>0</v>
      </c>
      <c r="N294" s="47" t="s">
        <v>1512</v>
      </c>
      <c r="O294" s="38">
        <v>2</v>
      </c>
      <c r="P294" s="38">
        <v>3</v>
      </c>
      <c r="Q294" s="28" t="str">
        <f t="shared" si="11"/>
        <v>ALTO</v>
      </c>
      <c r="R294" s="42" t="s">
        <v>1491</v>
      </c>
      <c r="S294" s="42" t="s">
        <v>1513</v>
      </c>
    </row>
    <row r="295" spans="1:19" ht="60" x14ac:dyDescent="0.25">
      <c r="A295" s="42" t="s">
        <v>111</v>
      </c>
      <c r="B295" s="42" t="s">
        <v>22</v>
      </c>
      <c r="C295" s="42" t="s">
        <v>36</v>
      </c>
      <c r="D295" s="42" t="s">
        <v>64</v>
      </c>
      <c r="E295" s="40" t="s">
        <v>1478</v>
      </c>
      <c r="F295" s="40" t="s">
        <v>1509</v>
      </c>
      <c r="G295" s="40" t="s">
        <v>1514</v>
      </c>
      <c r="H295" s="41" t="s">
        <v>1515</v>
      </c>
      <c r="I295" s="38" t="s">
        <v>1516</v>
      </c>
      <c r="J295" s="41" t="s">
        <v>1517</v>
      </c>
      <c r="K295" s="38">
        <v>5</v>
      </c>
      <c r="L295" s="3">
        <v>0</v>
      </c>
      <c r="M295" s="4">
        <f t="shared" si="13"/>
        <v>0</v>
      </c>
      <c r="N295" s="47" t="s">
        <v>1518</v>
      </c>
      <c r="O295" s="38">
        <v>2</v>
      </c>
      <c r="P295" s="38">
        <v>3</v>
      </c>
      <c r="Q295" s="28" t="str">
        <f t="shared" si="11"/>
        <v>ALTO</v>
      </c>
      <c r="R295" s="42" t="s">
        <v>1491</v>
      </c>
      <c r="S295" s="42" t="s">
        <v>1519</v>
      </c>
    </row>
    <row r="296" spans="1:19" ht="60" x14ac:dyDescent="0.25">
      <c r="A296" s="42" t="s">
        <v>111</v>
      </c>
      <c r="B296" s="42" t="s">
        <v>22</v>
      </c>
      <c r="C296" s="42" t="s">
        <v>36</v>
      </c>
      <c r="D296" s="42" t="s">
        <v>64</v>
      </c>
      <c r="E296" s="40" t="s">
        <v>1478</v>
      </c>
      <c r="F296" s="40" t="s">
        <v>1509</v>
      </c>
      <c r="G296" s="40" t="s">
        <v>1514</v>
      </c>
      <c r="H296" s="41" t="s">
        <v>1520</v>
      </c>
      <c r="I296" s="38" t="s">
        <v>1482</v>
      </c>
      <c r="J296" s="41" t="s">
        <v>1506</v>
      </c>
      <c r="K296" s="38">
        <v>5</v>
      </c>
      <c r="L296" s="3">
        <v>0</v>
      </c>
      <c r="M296" s="4">
        <f t="shared" si="13"/>
        <v>0</v>
      </c>
      <c r="N296" s="47" t="s">
        <v>1518</v>
      </c>
      <c r="O296" s="38">
        <v>1</v>
      </c>
      <c r="P296" s="38">
        <v>3</v>
      </c>
      <c r="Q296" s="28" t="str">
        <f t="shared" si="11"/>
        <v>MEDIO</v>
      </c>
      <c r="R296" s="42" t="s">
        <v>1491</v>
      </c>
      <c r="S296" s="42" t="s">
        <v>1519</v>
      </c>
    </row>
    <row r="297" spans="1:19" ht="60" x14ac:dyDescent="0.25">
      <c r="A297" s="42" t="s">
        <v>111</v>
      </c>
      <c r="B297" s="42" t="s">
        <v>22</v>
      </c>
      <c r="C297" s="42" t="s">
        <v>36</v>
      </c>
      <c r="D297" s="42" t="s">
        <v>64</v>
      </c>
      <c r="E297" s="40" t="s">
        <v>1478</v>
      </c>
      <c r="F297" s="40" t="s">
        <v>1509</v>
      </c>
      <c r="G297" s="40" t="s">
        <v>1521</v>
      </c>
      <c r="H297" s="56" t="s">
        <v>1522</v>
      </c>
      <c r="I297" s="57" t="s">
        <v>1523</v>
      </c>
      <c r="J297" s="56" t="s">
        <v>1506</v>
      </c>
      <c r="K297" s="57">
        <v>5</v>
      </c>
      <c r="L297" s="3">
        <v>0</v>
      </c>
      <c r="M297" s="4">
        <f t="shared" si="13"/>
        <v>0</v>
      </c>
      <c r="N297" s="47" t="s">
        <v>1518</v>
      </c>
      <c r="O297" s="57">
        <v>1</v>
      </c>
      <c r="P297" s="57">
        <v>3</v>
      </c>
      <c r="Q297" s="28" t="str">
        <f t="shared" si="11"/>
        <v>MEDIO</v>
      </c>
      <c r="R297" s="42" t="s">
        <v>1491</v>
      </c>
      <c r="S297" s="42"/>
    </row>
    <row r="298" spans="1:19" ht="60" x14ac:dyDescent="0.25">
      <c r="A298" s="42" t="s">
        <v>111</v>
      </c>
      <c r="B298" s="42" t="s">
        <v>22</v>
      </c>
      <c r="C298" s="42" t="s">
        <v>36</v>
      </c>
      <c r="D298" s="42" t="s">
        <v>64</v>
      </c>
      <c r="E298" s="40" t="s">
        <v>1478</v>
      </c>
      <c r="F298" s="40" t="s">
        <v>1509</v>
      </c>
      <c r="G298" s="40" t="s">
        <v>1524</v>
      </c>
      <c r="H298" s="56" t="s">
        <v>1525</v>
      </c>
      <c r="I298" s="57" t="s">
        <v>1526</v>
      </c>
      <c r="J298" s="56" t="s">
        <v>1506</v>
      </c>
      <c r="K298" s="57">
        <v>5</v>
      </c>
      <c r="L298" s="3">
        <v>0</v>
      </c>
      <c r="M298" s="4">
        <f t="shared" si="13"/>
        <v>0</v>
      </c>
      <c r="N298" s="47" t="s">
        <v>1518</v>
      </c>
      <c r="O298" s="57">
        <v>1</v>
      </c>
      <c r="P298" s="57">
        <v>3</v>
      </c>
      <c r="Q298" s="28" t="str">
        <f t="shared" si="11"/>
        <v>MEDIO</v>
      </c>
      <c r="R298" s="42" t="s">
        <v>1491</v>
      </c>
      <c r="S298" s="42"/>
    </row>
    <row r="299" spans="1:19" ht="60" x14ac:dyDescent="0.25">
      <c r="A299" s="42" t="s">
        <v>111</v>
      </c>
      <c r="B299" s="42" t="s">
        <v>22</v>
      </c>
      <c r="C299" s="42" t="s">
        <v>36</v>
      </c>
      <c r="D299" s="42" t="s">
        <v>64</v>
      </c>
      <c r="E299" s="40" t="s">
        <v>1478</v>
      </c>
      <c r="F299" s="40" t="s">
        <v>1509</v>
      </c>
      <c r="G299" s="40" t="s">
        <v>1514</v>
      </c>
      <c r="H299" s="41" t="s">
        <v>1527</v>
      </c>
      <c r="I299" s="38" t="s">
        <v>1528</v>
      </c>
      <c r="J299" s="41" t="s">
        <v>1506</v>
      </c>
      <c r="K299" s="38">
        <v>4</v>
      </c>
      <c r="L299" s="3">
        <v>0</v>
      </c>
      <c r="M299" s="4">
        <f t="shared" si="13"/>
        <v>0</v>
      </c>
      <c r="N299" s="47" t="s">
        <v>1518</v>
      </c>
      <c r="O299" s="38">
        <v>1</v>
      </c>
      <c r="P299" s="38">
        <v>3</v>
      </c>
      <c r="Q299" s="28" t="str">
        <f t="shared" si="11"/>
        <v>MEDIO</v>
      </c>
      <c r="R299" s="42" t="s">
        <v>1491</v>
      </c>
      <c r="S299" s="42" t="s">
        <v>1519</v>
      </c>
    </row>
    <row r="300" spans="1:19" ht="60" x14ac:dyDescent="0.25">
      <c r="A300" s="42" t="s">
        <v>111</v>
      </c>
      <c r="B300" s="42" t="s">
        <v>22</v>
      </c>
      <c r="C300" s="42" t="s">
        <v>36</v>
      </c>
      <c r="D300" s="42" t="s">
        <v>64</v>
      </c>
      <c r="E300" s="40" t="s">
        <v>1478</v>
      </c>
      <c r="F300" s="40" t="s">
        <v>1509</v>
      </c>
      <c r="G300" s="40" t="s">
        <v>1514</v>
      </c>
      <c r="H300" s="41" t="s">
        <v>1529</v>
      </c>
      <c r="I300" s="38" t="s">
        <v>1528</v>
      </c>
      <c r="J300" s="41" t="s">
        <v>1506</v>
      </c>
      <c r="K300" s="38">
        <v>3</v>
      </c>
      <c r="L300" s="3">
        <v>0</v>
      </c>
      <c r="M300" s="4">
        <f t="shared" si="13"/>
        <v>0</v>
      </c>
      <c r="N300" s="47" t="s">
        <v>1518</v>
      </c>
      <c r="O300" s="38">
        <v>1</v>
      </c>
      <c r="P300" s="38">
        <v>3</v>
      </c>
      <c r="Q300" s="28" t="str">
        <f t="shared" si="11"/>
        <v>MEDIO</v>
      </c>
      <c r="R300" s="42" t="s">
        <v>1491</v>
      </c>
      <c r="S300" s="42" t="s">
        <v>1519</v>
      </c>
    </row>
    <row r="301" spans="1:19" ht="60" x14ac:dyDescent="0.25">
      <c r="A301" s="42" t="s">
        <v>111</v>
      </c>
      <c r="B301" s="42" t="s">
        <v>22</v>
      </c>
      <c r="C301" s="42" t="s">
        <v>36</v>
      </c>
      <c r="D301" s="42" t="s">
        <v>64</v>
      </c>
      <c r="E301" s="40" t="s">
        <v>1478</v>
      </c>
      <c r="F301" s="40" t="s">
        <v>1509</v>
      </c>
      <c r="G301" s="40" t="s">
        <v>1530</v>
      </c>
      <c r="H301" s="41" t="s">
        <v>1531</v>
      </c>
      <c r="I301" s="38" t="s">
        <v>1532</v>
      </c>
      <c r="J301" s="41" t="s">
        <v>1506</v>
      </c>
      <c r="K301" s="38">
        <v>3</v>
      </c>
      <c r="L301" s="3">
        <v>0</v>
      </c>
      <c r="M301" s="4">
        <f t="shared" si="13"/>
        <v>0</v>
      </c>
      <c r="N301" s="47" t="s">
        <v>1518</v>
      </c>
      <c r="O301" s="38">
        <v>1</v>
      </c>
      <c r="P301" s="38">
        <v>3</v>
      </c>
      <c r="Q301" s="28" t="str">
        <f t="shared" si="11"/>
        <v>MEDIO</v>
      </c>
      <c r="R301" s="42" t="s">
        <v>1491</v>
      </c>
      <c r="S301" s="42" t="s">
        <v>1519</v>
      </c>
    </row>
    <row r="302" spans="1:19" ht="75" x14ac:dyDescent="0.25">
      <c r="A302" s="42" t="s">
        <v>111</v>
      </c>
      <c r="B302" s="42" t="s">
        <v>23</v>
      </c>
      <c r="C302" s="42" t="s">
        <v>40</v>
      </c>
      <c r="D302" s="42" t="s">
        <v>64</v>
      </c>
      <c r="E302" s="40" t="s">
        <v>1478</v>
      </c>
      <c r="F302" s="94" t="s">
        <v>1533</v>
      </c>
      <c r="G302" s="40" t="s">
        <v>1534</v>
      </c>
      <c r="H302" s="42" t="s">
        <v>1535</v>
      </c>
      <c r="I302" s="38" t="s">
        <v>1523</v>
      </c>
      <c r="J302" s="41" t="s">
        <v>1506</v>
      </c>
      <c r="K302" s="38">
        <v>3</v>
      </c>
      <c r="L302" s="3">
        <v>0</v>
      </c>
      <c r="M302" s="4">
        <f t="shared" si="13"/>
        <v>0</v>
      </c>
      <c r="N302" s="47" t="s">
        <v>1536</v>
      </c>
      <c r="O302" s="38">
        <v>1</v>
      </c>
      <c r="P302" s="38">
        <v>3</v>
      </c>
      <c r="Q302" s="28" t="str">
        <f t="shared" si="11"/>
        <v>MEDIO</v>
      </c>
      <c r="R302" s="42" t="s">
        <v>1491</v>
      </c>
      <c r="S302" s="42"/>
    </row>
    <row r="303" spans="1:19" ht="75" x14ac:dyDescent="0.25">
      <c r="A303" s="42" t="s">
        <v>111</v>
      </c>
      <c r="B303" s="42" t="s">
        <v>23</v>
      </c>
      <c r="C303" s="42" t="s">
        <v>40</v>
      </c>
      <c r="D303" s="42" t="s">
        <v>64</v>
      </c>
      <c r="E303" s="40" t="s">
        <v>1478</v>
      </c>
      <c r="F303" s="94" t="s">
        <v>1533</v>
      </c>
      <c r="G303" s="40" t="s">
        <v>1514</v>
      </c>
      <c r="H303" s="42" t="s">
        <v>1537</v>
      </c>
      <c r="I303" s="38" t="s">
        <v>1538</v>
      </c>
      <c r="J303" s="41" t="s">
        <v>1506</v>
      </c>
      <c r="K303" s="38">
        <v>4</v>
      </c>
      <c r="L303" s="3">
        <v>0</v>
      </c>
      <c r="M303" s="4">
        <f t="shared" si="13"/>
        <v>0</v>
      </c>
      <c r="N303" s="47" t="s">
        <v>1536</v>
      </c>
      <c r="O303" s="38">
        <v>1</v>
      </c>
      <c r="P303" s="38">
        <v>3</v>
      </c>
      <c r="Q303" s="28" t="str">
        <f t="shared" si="11"/>
        <v>MEDIO</v>
      </c>
      <c r="R303" s="42" t="s">
        <v>1491</v>
      </c>
      <c r="S303" s="42"/>
    </row>
    <row r="304" spans="1:19" ht="75" x14ac:dyDescent="0.25">
      <c r="A304" s="42" t="s">
        <v>111</v>
      </c>
      <c r="B304" s="42" t="s">
        <v>23</v>
      </c>
      <c r="C304" s="42" t="s">
        <v>40</v>
      </c>
      <c r="D304" s="42" t="s">
        <v>64</v>
      </c>
      <c r="E304" s="40" t="s">
        <v>1478</v>
      </c>
      <c r="F304" s="94" t="s">
        <v>1533</v>
      </c>
      <c r="G304" s="40" t="s">
        <v>1514</v>
      </c>
      <c r="H304" s="42" t="s">
        <v>1539</v>
      </c>
      <c r="I304" s="38" t="s">
        <v>1540</v>
      </c>
      <c r="J304" s="41" t="s">
        <v>1506</v>
      </c>
      <c r="K304" s="38">
        <v>3</v>
      </c>
      <c r="L304" s="3">
        <v>0</v>
      </c>
      <c r="M304" s="4">
        <f t="shared" si="13"/>
        <v>0</v>
      </c>
      <c r="N304" s="47" t="s">
        <v>1536</v>
      </c>
      <c r="O304" s="38">
        <v>1</v>
      </c>
      <c r="P304" s="38">
        <v>3</v>
      </c>
      <c r="Q304" s="28" t="str">
        <f t="shared" si="11"/>
        <v>MEDIO</v>
      </c>
      <c r="R304" s="42" t="s">
        <v>1491</v>
      </c>
      <c r="S304" s="42"/>
    </row>
    <row r="305" spans="1:19" ht="75" x14ac:dyDescent="0.25">
      <c r="A305" s="42" t="s">
        <v>111</v>
      </c>
      <c r="B305" s="42" t="s">
        <v>23</v>
      </c>
      <c r="C305" s="42" t="s">
        <v>40</v>
      </c>
      <c r="D305" s="42" t="s">
        <v>64</v>
      </c>
      <c r="E305" s="40" t="s">
        <v>1478</v>
      </c>
      <c r="F305" s="94" t="s">
        <v>1533</v>
      </c>
      <c r="G305" s="40" t="s">
        <v>1530</v>
      </c>
      <c r="H305" s="42" t="s">
        <v>1541</v>
      </c>
      <c r="I305" s="38" t="s">
        <v>1540</v>
      </c>
      <c r="J305" s="41" t="s">
        <v>1506</v>
      </c>
      <c r="K305" s="38">
        <v>3</v>
      </c>
      <c r="L305" s="3">
        <v>0</v>
      </c>
      <c r="M305" s="4">
        <f t="shared" si="13"/>
        <v>0</v>
      </c>
      <c r="N305" s="47" t="s">
        <v>1536</v>
      </c>
      <c r="O305" s="38">
        <v>1</v>
      </c>
      <c r="P305" s="38">
        <v>3</v>
      </c>
      <c r="Q305" s="28" t="str">
        <f t="shared" si="11"/>
        <v>MEDIO</v>
      </c>
      <c r="R305" s="42" t="s">
        <v>1491</v>
      </c>
      <c r="S305" s="42"/>
    </row>
    <row r="306" spans="1:19" ht="75" x14ac:dyDescent="0.25">
      <c r="A306" s="42" t="s">
        <v>111</v>
      </c>
      <c r="B306" s="42" t="s">
        <v>23</v>
      </c>
      <c r="C306" s="42" t="s">
        <v>40</v>
      </c>
      <c r="D306" s="42" t="s">
        <v>64</v>
      </c>
      <c r="E306" s="40" t="s">
        <v>1478</v>
      </c>
      <c r="F306" s="94" t="s">
        <v>1542</v>
      </c>
      <c r="G306" s="40" t="s">
        <v>1534</v>
      </c>
      <c r="H306" s="42" t="s">
        <v>1543</v>
      </c>
      <c r="I306" s="38" t="s">
        <v>1540</v>
      </c>
      <c r="J306" s="41" t="s">
        <v>1506</v>
      </c>
      <c r="K306" s="38">
        <v>3</v>
      </c>
      <c r="L306" s="3">
        <v>0</v>
      </c>
      <c r="M306" s="4">
        <f t="shared" si="13"/>
        <v>0</v>
      </c>
      <c r="N306" s="47" t="s">
        <v>1536</v>
      </c>
      <c r="O306" s="38">
        <v>1</v>
      </c>
      <c r="P306" s="38">
        <v>3</v>
      </c>
      <c r="Q306" s="28" t="str">
        <f t="shared" si="11"/>
        <v>MEDIO</v>
      </c>
      <c r="R306" s="42" t="s">
        <v>1491</v>
      </c>
      <c r="S306" s="42"/>
    </row>
    <row r="307" spans="1:19" ht="45" x14ac:dyDescent="0.25">
      <c r="A307" s="42" t="s">
        <v>111</v>
      </c>
      <c r="B307" s="42" t="s">
        <v>22</v>
      </c>
      <c r="C307" s="42" t="s">
        <v>36</v>
      </c>
      <c r="D307" s="42" t="s">
        <v>64</v>
      </c>
      <c r="E307" s="40" t="s">
        <v>1478</v>
      </c>
      <c r="F307" s="94" t="s">
        <v>1542</v>
      </c>
      <c r="G307" s="40" t="s">
        <v>1530</v>
      </c>
      <c r="H307" s="42" t="s">
        <v>1544</v>
      </c>
      <c r="I307" s="38" t="s">
        <v>1545</v>
      </c>
      <c r="J307" s="41" t="s">
        <v>1506</v>
      </c>
      <c r="K307" s="38">
        <v>3</v>
      </c>
      <c r="L307" s="3">
        <v>0</v>
      </c>
      <c r="M307" s="4">
        <f t="shared" si="13"/>
        <v>0</v>
      </c>
      <c r="N307" s="47" t="s">
        <v>1518</v>
      </c>
      <c r="O307" s="38">
        <v>1</v>
      </c>
      <c r="P307" s="38">
        <v>3</v>
      </c>
      <c r="Q307" s="28" t="str">
        <f t="shared" si="11"/>
        <v>MEDIO</v>
      </c>
      <c r="R307" s="42" t="s">
        <v>1491</v>
      </c>
      <c r="S307" s="42"/>
    </row>
    <row r="308" spans="1:19" ht="60" x14ac:dyDescent="0.25">
      <c r="A308" s="42" t="s">
        <v>111</v>
      </c>
      <c r="B308" s="42" t="s">
        <v>22</v>
      </c>
      <c r="C308" s="42" t="s">
        <v>36</v>
      </c>
      <c r="D308" s="42" t="s">
        <v>64</v>
      </c>
      <c r="E308" s="40" t="s">
        <v>1478</v>
      </c>
      <c r="F308" s="94" t="s">
        <v>1546</v>
      </c>
      <c r="G308" s="40" t="s">
        <v>1534</v>
      </c>
      <c r="H308" s="42" t="s">
        <v>1547</v>
      </c>
      <c r="I308" s="38" t="s">
        <v>1526</v>
      </c>
      <c r="J308" s="41" t="s">
        <v>1506</v>
      </c>
      <c r="K308" s="38">
        <v>3</v>
      </c>
      <c r="L308" s="3">
        <v>0</v>
      </c>
      <c r="M308" s="4">
        <f t="shared" si="13"/>
        <v>0</v>
      </c>
      <c r="N308" s="47" t="s">
        <v>1536</v>
      </c>
      <c r="O308" s="38">
        <v>1</v>
      </c>
      <c r="P308" s="38">
        <v>3</v>
      </c>
      <c r="Q308" s="28" t="str">
        <f t="shared" si="11"/>
        <v>MEDIO</v>
      </c>
      <c r="R308" s="42" t="s">
        <v>1491</v>
      </c>
      <c r="S308" s="42"/>
    </row>
    <row r="309" spans="1:19" ht="60" x14ac:dyDescent="0.25">
      <c r="A309" s="42" t="s">
        <v>111</v>
      </c>
      <c r="B309" s="42" t="s">
        <v>22</v>
      </c>
      <c r="C309" s="42" t="s">
        <v>36</v>
      </c>
      <c r="D309" s="42" t="s">
        <v>64</v>
      </c>
      <c r="E309" s="40" t="s">
        <v>1478</v>
      </c>
      <c r="F309" s="94" t="s">
        <v>1546</v>
      </c>
      <c r="G309" s="40" t="s">
        <v>1514</v>
      </c>
      <c r="H309" s="42" t="s">
        <v>1548</v>
      </c>
      <c r="I309" s="38" t="s">
        <v>1549</v>
      </c>
      <c r="J309" s="41" t="s">
        <v>1506</v>
      </c>
      <c r="K309" s="38">
        <v>3</v>
      </c>
      <c r="L309" s="3">
        <v>0</v>
      </c>
      <c r="M309" s="4">
        <f t="shared" si="13"/>
        <v>0</v>
      </c>
      <c r="N309" s="47" t="s">
        <v>1536</v>
      </c>
      <c r="O309" s="38">
        <v>1</v>
      </c>
      <c r="P309" s="38">
        <v>3</v>
      </c>
      <c r="Q309" s="28" t="str">
        <f t="shared" si="11"/>
        <v>MEDIO</v>
      </c>
      <c r="R309" s="42" t="s">
        <v>1491</v>
      </c>
      <c r="S309" s="42"/>
    </row>
    <row r="310" spans="1:19" ht="45" x14ac:dyDescent="0.25">
      <c r="A310" s="42" t="s">
        <v>111</v>
      </c>
      <c r="B310" s="42" t="s">
        <v>22</v>
      </c>
      <c r="C310" s="42" t="s">
        <v>36</v>
      </c>
      <c r="D310" s="42" t="s">
        <v>64</v>
      </c>
      <c r="E310" s="40" t="s">
        <v>1478</v>
      </c>
      <c r="F310" s="94" t="s">
        <v>1550</v>
      </c>
      <c r="G310" s="40" t="s">
        <v>1530</v>
      </c>
      <c r="H310" s="41" t="s">
        <v>1551</v>
      </c>
      <c r="I310" s="38" t="s">
        <v>708</v>
      </c>
      <c r="J310" s="41" t="s">
        <v>1506</v>
      </c>
      <c r="K310" s="38">
        <v>3</v>
      </c>
      <c r="L310" s="3">
        <v>0</v>
      </c>
      <c r="M310" s="4">
        <f t="shared" si="13"/>
        <v>0</v>
      </c>
      <c r="N310" s="47" t="s">
        <v>1518</v>
      </c>
      <c r="O310" s="38">
        <v>1</v>
      </c>
      <c r="P310" s="38">
        <v>3</v>
      </c>
      <c r="Q310" s="28" t="str">
        <f t="shared" si="11"/>
        <v>MEDIO</v>
      </c>
      <c r="R310" s="42" t="s">
        <v>1491</v>
      </c>
      <c r="S310" s="42"/>
    </row>
    <row r="311" spans="1:19" ht="75" x14ac:dyDescent="0.25">
      <c r="A311" s="42" t="s">
        <v>111</v>
      </c>
      <c r="B311" s="42" t="s">
        <v>22</v>
      </c>
      <c r="C311" s="42" t="s">
        <v>36</v>
      </c>
      <c r="D311" s="42" t="s">
        <v>64</v>
      </c>
      <c r="E311" s="40" t="s">
        <v>1478</v>
      </c>
      <c r="F311" s="94" t="s">
        <v>1550</v>
      </c>
      <c r="G311" s="40" t="s">
        <v>1534</v>
      </c>
      <c r="H311" s="41" t="s">
        <v>1552</v>
      </c>
      <c r="I311" s="67" t="s">
        <v>708</v>
      </c>
      <c r="J311" s="41" t="s">
        <v>1506</v>
      </c>
      <c r="K311" s="38">
        <v>3</v>
      </c>
      <c r="L311" s="3">
        <v>0</v>
      </c>
      <c r="M311" s="4">
        <f t="shared" si="13"/>
        <v>0</v>
      </c>
      <c r="N311" s="47" t="s">
        <v>1553</v>
      </c>
      <c r="O311" s="38">
        <v>1</v>
      </c>
      <c r="P311" s="38">
        <v>3</v>
      </c>
      <c r="Q311" s="28" t="str">
        <f t="shared" si="11"/>
        <v>MEDIO</v>
      </c>
      <c r="R311" s="42" t="s">
        <v>1491</v>
      </c>
      <c r="S311" s="42"/>
    </row>
    <row r="312" spans="1:19" ht="45" x14ac:dyDescent="0.25">
      <c r="A312" s="42" t="s">
        <v>111</v>
      </c>
      <c r="B312" s="42" t="s">
        <v>22</v>
      </c>
      <c r="C312" s="42" t="s">
        <v>36</v>
      </c>
      <c r="D312" s="42" t="s">
        <v>64</v>
      </c>
      <c r="E312" s="40" t="s">
        <v>1478</v>
      </c>
      <c r="F312" s="94" t="s">
        <v>1554</v>
      </c>
      <c r="G312" s="40" t="s">
        <v>1534</v>
      </c>
      <c r="H312" s="41" t="s">
        <v>1555</v>
      </c>
      <c r="I312" s="67" t="s">
        <v>1556</v>
      </c>
      <c r="J312" s="41" t="s">
        <v>1557</v>
      </c>
      <c r="K312" s="38">
        <v>3</v>
      </c>
      <c r="L312" s="3">
        <v>0</v>
      </c>
      <c r="M312" s="4">
        <f t="shared" si="13"/>
        <v>0</v>
      </c>
      <c r="N312" s="47" t="s">
        <v>1558</v>
      </c>
      <c r="O312" s="38">
        <v>1</v>
      </c>
      <c r="P312" s="38">
        <v>3</v>
      </c>
      <c r="Q312" s="28" t="str">
        <f t="shared" si="11"/>
        <v>MEDIO</v>
      </c>
      <c r="R312" s="42" t="s">
        <v>1491</v>
      </c>
      <c r="S312" s="42"/>
    </row>
    <row r="313" spans="1:19" ht="60" x14ac:dyDescent="0.25">
      <c r="A313" s="42" t="s">
        <v>226</v>
      </c>
      <c r="B313" s="42" t="s">
        <v>25</v>
      </c>
      <c r="C313" s="42" t="s">
        <v>47</v>
      </c>
      <c r="D313" s="42" t="s">
        <v>84</v>
      </c>
      <c r="E313" s="40" t="s">
        <v>1478</v>
      </c>
      <c r="F313" s="94" t="s">
        <v>1559</v>
      </c>
      <c r="G313" s="40" t="s">
        <v>1560</v>
      </c>
      <c r="H313" s="41" t="s">
        <v>1561</v>
      </c>
      <c r="I313" s="38" t="s">
        <v>708</v>
      </c>
      <c r="J313" s="41" t="s">
        <v>1562</v>
      </c>
      <c r="K313" s="38">
        <v>3</v>
      </c>
      <c r="L313" s="3">
        <v>0</v>
      </c>
      <c r="M313" s="4">
        <f t="shared" si="13"/>
        <v>0</v>
      </c>
      <c r="N313" s="47" t="s">
        <v>1563</v>
      </c>
      <c r="O313" s="38">
        <v>1</v>
      </c>
      <c r="P313" s="38">
        <v>3</v>
      </c>
      <c r="Q313" s="28" t="str">
        <f t="shared" ref="Q313:Q376" si="14">IF($O313*$P313&lt;=0,"",(IF($O313*$P313=9,"ALTO",IF($O313*$P313=6,"ALTO",IF($O313*$P313=4,"MEDIO",IF($O313*$P313=3,"MEDIO",IF($O313*$P313=2,"BAJO",IF($O313*$P313=1,"BAJO",0))))))))</f>
        <v>MEDIO</v>
      </c>
      <c r="R313" s="42" t="s">
        <v>1491</v>
      </c>
      <c r="S313" s="42"/>
    </row>
    <row r="314" spans="1:19" ht="75" x14ac:dyDescent="0.25">
      <c r="A314" s="42" t="s">
        <v>226</v>
      </c>
      <c r="B314" s="42" t="s">
        <v>25</v>
      </c>
      <c r="C314" s="42" t="s">
        <v>47</v>
      </c>
      <c r="D314" s="42" t="s">
        <v>84</v>
      </c>
      <c r="E314" s="40" t="s">
        <v>1478</v>
      </c>
      <c r="F314" s="94" t="s">
        <v>1559</v>
      </c>
      <c r="G314" s="40" t="s">
        <v>1534</v>
      </c>
      <c r="H314" s="41" t="s">
        <v>1564</v>
      </c>
      <c r="I314" s="38" t="s">
        <v>708</v>
      </c>
      <c r="J314" s="41" t="s">
        <v>1565</v>
      </c>
      <c r="K314" s="38">
        <v>3</v>
      </c>
      <c r="L314" s="3">
        <v>0</v>
      </c>
      <c r="M314" s="4">
        <f t="shared" si="13"/>
        <v>0</v>
      </c>
      <c r="N314" s="47" t="s">
        <v>1553</v>
      </c>
      <c r="O314" s="38">
        <v>1</v>
      </c>
      <c r="P314" s="38">
        <v>3</v>
      </c>
      <c r="Q314" s="28" t="str">
        <f t="shared" si="14"/>
        <v>MEDIO</v>
      </c>
      <c r="R314" s="42" t="s">
        <v>1491</v>
      </c>
      <c r="S314" s="42"/>
    </row>
    <row r="315" spans="1:19" ht="60" x14ac:dyDescent="0.25">
      <c r="A315" s="42" t="s">
        <v>226</v>
      </c>
      <c r="B315" s="42" t="s">
        <v>25</v>
      </c>
      <c r="C315" s="42" t="s">
        <v>47</v>
      </c>
      <c r="D315" s="42" t="s">
        <v>84</v>
      </c>
      <c r="E315" s="40" t="s">
        <v>1478</v>
      </c>
      <c r="F315" s="94" t="s">
        <v>1559</v>
      </c>
      <c r="G315" s="40" t="s">
        <v>1530</v>
      </c>
      <c r="H315" s="41" t="s">
        <v>1566</v>
      </c>
      <c r="I315" s="38" t="s">
        <v>708</v>
      </c>
      <c r="J315" s="41" t="s">
        <v>1567</v>
      </c>
      <c r="K315" s="38">
        <v>3</v>
      </c>
      <c r="L315" s="3">
        <v>0</v>
      </c>
      <c r="M315" s="4">
        <f t="shared" si="13"/>
        <v>0</v>
      </c>
      <c r="N315" s="47" t="s">
        <v>1518</v>
      </c>
      <c r="O315" s="38">
        <v>1</v>
      </c>
      <c r="P315" s="38">
        <v>3</v>
      </c>
      <c r="Q315" s="28" t="str">
        <f t="shared" si="14"/>
        <v>MEDIO</v>
      </c>
      <c r="R315" s="42" t="s">
        <v>1491</v>
      </c>
      <c r="S315" s="42"/>
    </row>
    <row r="316" spans="1:19" ht="90" x14ac:dyDescent="0.25">
      <c r="A316" s="42" t="s">
        <v>226</v>
      </c>
      <c r="B316" s="42" t="s">
        <v>25</v>
      </c>
      <c r="C316" s="42" t="s">
        <v>46</v>
      </c>
      <c r="D316" s="42" t="s">
        <v>83</v>
      </c>
      <c r="E316" s="40" t="s">
        <v>1568</v>
      </c>
      <c r="F316" s="141" t="s">
        <v>1569</v>
      </c>
      <c r="G316" s="141" t="s">
        <v>1570</v>
      </c>
      <c r="H316" s="41" t="s">
        <v>1571</v>
      </c>
      <c r="I316" s="38" t="s">
        <v>265</v>
      </c>
      <c r="J316" s="95" t="s">
        <v>1572</v>
      </c>
      <c r="K316" s="38">
        <v>15</v>
      </c>
      <c r="L316" s="3">
        <v>0</v>
      </c>
      <c r="M316" s="4">
        <v>0</v>
      </c>
      <c r="N316" s="112" t="s">
        <v>1573</v>
      </c>
      <c r="O316" s="38">
        <v>2</v>
      </c>
      <c r="P316" s="38">
        <v>1</v>
      </c>
      <c r="Q316" s="28" t="str">
        <f t="shared" si="14"/>
        <v>BAJO</v>
      </c>
      <c r="R316" s="201" t="s">
        <v>1574</v>
      </c>
      <c r="S316" s="195"/>
    </row>
    <row r="317" spans="1:19" ht="60" x14ac:dyDescent="0.25">
      <c r="A317" s="42" t="s">
        <v>111</v>
      </c>
      <c r="B317" s="42" t="s">
        <v>21</v>
      </c>
      <c r="C317" s="42" t="s">
        <v>35</v>
      </c>
      <c r="D317" s="42" t="s">
        <v>62</v>
      </c>
      <c r="E317" s="40" t="s">
        <v>1568</v>
      </c>
      <c r="F317" s="141" t="s">
        <v>1569</v>
      </c>
      <c r="G317" s="190" t="s">
        <v>1575</v>
      </c>
      <c r="H317" s="41" t="s">
        <v>1576</v>
      </c>
      <c r="I317" s="38" t="s">
        <v>265</v>
      </c>
      <c r="J317" s="66" t="s">
        <v>1577</v>
      </c>
      <c r="K317" s="38">
        <v>5</v>
      </c>
      <c r="L317" s="3">
        <v>0</v>
      </c>
      <c r="M317" s="4">
        <v>0</v>
      </c>
      <c r="N317" s="112" t="s">
        <v>1578</v>
      </c>
      <c r="O317" s="38">
        <v>2</v>
      </c>
      <c r="P317" s="38">
        <v>3</v>
      </c>
      <c r="Q317" s="28" t="str">
        <f t="shared" si="14"/>
        <v>ALTO</v>
      </c>
      <c r="R317" s="201" t="s">
        <v>1579</v>
      </c>
      <c r="S317" s="42"/>
    </row>
    <row r="318" spans="1:19" ht="45" x14ac:dyDescent="0.25">
      <c r="A318" s="42" t="s">
        <v>111</v>
      </c>
      <c r="B318" s="42" t="s">
        <v>21</v>
      </c>
      <c r="C318" s="42" t="s">
        <v>33</v>
      </c>
      <c r="D318" s="42" t="s">
        <v>60</v>
      </c>
      <c r="E318" s="40" t="s">
        <v>1568</v>
      </c>
      <c r="F318" s="42" t="s">
        <v>1580</v>
      </c>
      <c r="G318" s="79" t="s">
        <v>1581</v>
      </c>
      <c r="H318" s="41" t="s">
        <v>1582</v>
      </c>
      <c r="I318" s="51">
        <v>43189</v>
      </c>
      <c r="J318" s="31" t="s">
        <v>1583</v>
      </c>
      <c r="K318" s="38">
        <v>5</v>
      </c>
      <c r="L318" s="3">
        <v>0</v>
      </c>
      <c r="M318" s="4">
        <v>0</v>
      </c>
      <c r="N318" s="112" t="s">
        <v>1578</v>
      </c>
      <c r="O318" s="38">
        <v>3</v>
      </c>
      <c r="P318" s="38">
        <v>3</v>
      </c>
      <c r="Q318" s="28" t="str">
        <f t="shared" si="14"/>
        <v>ALTO</v>
      </c>
      <c r="R318" s="201" t="s">
        <v>1584</v>
      </c>
      <c r="S318" s="195"/>
    </row>
    <row r="319" spans="1:19" ht="75" x14ac:dyDescent="0.25">
      <c r="A319" s="42" t="s">
        <v>111</v>
      </c>
      <c r="B319" s="42" t="s">
        <v>21</v>
      </c>
      <c r="C319" s="42" t="s">
        <v>35</v>
      </c>
      <c r="D319" s="42" t="s">
        <v>62</v>
      </c>
      <c r="E319" s="40" t="s">
        <v>1568</v>
      </c>
      <c r="F319" s="141" t="s">
        <v>1569</v>
      </c>
      <c r="G319" s="191" t="s">
        <v>1585</v>
      </c>
      <c r="H319" s="96" t="s">
        <v>1586</v>
      </c>
      <c r="I319" s="38" t="s">
        <v>265</v>
      </c>
      <c r="J319" s="66" t="s">
        <v>1587</v>
      </c>
      <c r="K319" s="38">
        <v>5</v>
      </c>
      <c r="L319" s="3">
        <v>0</v>
      </c>
      <c r="M319" s="4">
        <v>0</v>
      </c>
      <c r="N319" s="112" t="s">
        <v>1588</v>
      </c>
      <c r="O319" s="38">
        <v>2</v>
      </c>
      <c r="P319" s="38">
        <v>2</v>
      </c>
      <c r="Q319" s="28" t="str">
        <f t="shared" si="14"/>
        <v>MEDIO</v>
      </c>
      <c r="R319" s="201" t="s">
        <v>1589</v>
      </c>
      <c r="S319" s="195"/>
    </row>
    <row r="320" spans="1:19" ht="102" customHeight="1" x14ac:dyDescent="0.25">
      <c r="A320" s="42" t="s">
        <v>111</v>
      </c>
      <c r="B320" s="42" t="s">
        <v>21</v>
      </c>
      <c r="C320" s="42" t="s">
        <v>35</v>
      </c>
      <c r="D320" s="42" t="s">
        <v>63</v>
      </c>
      <c r="E320" s="40" t="s">
        <v>1568</v>
      </c>
      <c r="F320" s="141" t="s">
        <v>1569</v>
      </c>
      <c r="G320" s="79" t="s">
        <v>1590</v>
      </c>
      <c r="H320" s="96" t="s">
        <v>1591</v>
      </c>
      <c r="I320" s="38" t="s">
        <v>265</v>
      </c>
      <c r="J320" s="66" t="s">
        <v>1592</v>
      </c>
      <c r="K320" s="38">
        <v>6</v>
      </c>
      <c r="L320" s="3">
        <v>0</v>
      </c>
      <c r="M320" s="4">
        <v>0</v>
      </c>
      <c r="N320" s="112" t="s">
        <v>1593</v>
      </c>
      <c r="O320" s="38">
        <v>3</v>
      </c>
      <c r="P320" s="38">
        <v>3</v>
      </c>
      <c r="Q320" s="28" t="str">
        <f t="shared" si="14"/>
        <v>ALTO</v>
      </c>
      <c r="R320" s="201" t="s">
        <v>1594</v>
      </c>
      <c r="S320" s="195"/>
    </row>
    <row r="321" spans="1:19" ht="75" x14ac:dyDescent="0.25">
      <c r="A321" s="42" t="s">
        <v>111</v>
      </c>
      <c r="B321" s="42" t="s">
        <v>21</v>
      </c>
      <c r="C321" s="42" t="s">
        <v>35</v>
      </c>
      <c r="D321" s="42" t="s">
        <v>63</v>
      </c>
      <c r="E321" s="40" t="s">
        <v>1568</v>
      </c>
      <c r="F321" s="141" t="s">
        <v>1569</v>
      </c>
      <c r="G321" s="79" t="s">
        <v>1590</v>
      </c>
      <c r="H321" s="41" t="s">
        <v>1595</v>
      </c>
      <c r="I321" s="38" t="s">
        <v>265</v>
      </c>
      <c r="J321" s="66" t="s">
        <v>1596</v>
      </c>
      <c r="K321" s="38">
        <v>10</v>
      </c>
      <c r="L321" s="3">
        <v>0</v>
      </c>
      <c r="M321" s="4">
        <v>0</v>
      </c>
      <c r="N321" s="112" t="s">
        <v>1597</v>
      </c>
      <c r="O321" s="38">
        <v>1</v>
      </c>
      <c r="P321" s="38">
        <v>1</v>
      </c>
      <c r="Q321" s="28" t="str">
        <f t="shared" si="14"/>
        <v>BAJO</v>
      </c>
      <c r="R321" s="201" t="s">
        <v>1598</v>
      </c>
      <c r="S321" s="195"/>
    </row>
    <row r="322" spans="1:19" ht="75" x14ac:dyDescent="0.25">
      <c r="A322" s="42" t="s">
        <v>111</v>
      </c>
      <c r="B322" s="42" t="s">
        <v>21</v>
      </c>
      <c r="C322" s="42" t="s">
        <v>35</v>
      </c>
      <c r="D322" s="42" t="s">
        <v>63</v>
      </c>
      <c r="E322" s="40" t="s">
        <v>1568</v>
      </c>
      <c r="F322" s="141" t="s">
        <v>1569</v>
      </c>
      <c r="G322" s="79" t="s">
        <v>1590</v>
      </c>
      <c r="H322" s="96" t="s">
        <v>1599</v>
      </c>
      <c r="I322" s="38" t="s">
        <v>345</v>
      </c>
      <c r="J322" s="66" t="s">
        <v>1600</v>
      </c>
      <c r="K322" s="38">
        <v>5</v>
      </c>
      <c r="L322" s="3">
        <v>0</v>
      </c>
      <c r="M322" s="4">
        <v>0</v>
      </c>
      <c r="N322" s="112" t="s">
        <v>1601</v>
      </c>
      <c r="O322" s="38">
        <v>2</v>
      </c>
      <c r="P322" s="38">
        <v>1</v>
      </c>
      <c r="Q322" s="28" t="str">
        <f t="shared" si="14"/>
        <v>BAJO</v>
      </c>
      <c r="R322" s="201" t="s">
        <v>1602</v>
      </c>
      <c r="S322" s="42"/>
    </row>
    <row r="323" spans="1:19" ht="75" x14ac:dyDescent="0.25">
      <c r="A323" s="42" t="s">
        <v>111</v>
      </c>
      <c r="B323" s="42" t="s">
        <v>21</v>
      </c>
      <c r="C323" s="42" t="s">
        <v>35</v>
      </c>
      <c r="D323" s="42" t="s">
        <v>63</v>
      </c>
      <c r="E323" s="40" t="s">
        <v>1568</v>
      </c>
      <c r="F323" s="141" t="s">
        <v>1569</v>
      </c>
      <c r="G323" s="79" t="s">
        <v>1590</v>
      </c>
      <c r="H323" s="96" t="s">
        <v>1603</v>
      </c>
      <c r="I323" s="38" t="s">
        <v>265</v>
      </c>
      <c r="J323" s="66" t="s">
        <v>1604</v>
      </c>
      <c r="K323" s="38">
        <v>4</v>
      </c>
      <c r="L323" s="3">
        <v>0</v>
      </c>
      <c r="M323" s="4">
        <v>0</v>
      </c>
      <c r="N323" s="112" t="s">
        <v>1605</v>
      </c>
      <c r="O323" s="38">
        <v>3</v>
      </c>
      <c r="P323" s="38">
        <v>2</v>
      </c>
      <c r="Q323" s="28" t="str">
        <f t="shared" si="14"/>
        <v>ALTO</v>
      </c>
      <c r="R323" s="201" t="s">
        <v>1606</v>
      </c>
      <c r="S323" s="42"/>
    </row>
    <row r="324" spans="1:19" ht="90" x14ac:dyDescent="0.25">
      <c r="A324" s="42" t="s">
        <v>226</v>
      </c>
      <c r="B324" s="42" t="s">
        <v>25</v>
      </c>
      <c r="C324" s="42" t="s">
        <v>46</v>
      </c>
      <c r="D324" s="42" t="s">
        <v>83</v>
      </c>
      <c r="E324" s="40" t="s">
        <v>1568</v>
      </c>
      <c r="F324" s="141" t="s">
        <v>1569</v>
      </c>
      <c r="G324" s="141" t="s">
        <v>1607</v>
      </c>
      <c r="H324" s="97" t="s">
        <v>1608</v>
      </c>
      <c r="I324" s="38" t="s">
        <v>265</v>
      </c>
      <c r="J324" s="31" t="s">
        <v>1609</v>
      </c>
      <c r="K324" s="38">
        <v>15</v>
      </c>
      <c r="L324" s="3">
        <v>0</v>
      </c>
      <c r="M324" s="4">
        <v>0</v>
      </c>
      <c r="N324" s="112" t="s">
        <v>1610</v>
      </c>
      <c r="O324" s="38">
        <v>3</v>
      </c>
      <c r="P324" s="38">
        <v>3</v>
      </c>
      <c r="Q324" s="28" t="str">
        <f t="shared" si="14"/>
        <v>ALTO</v>
      </c>
      <c r="R324" s="201" t="s">
        <v>1611</v>
      </c>
      <c r="S324" s="195"/>
    </row>
    <row r="325" spans="1:19" ht="90" x14ac:dyDescent="0.25">
      <c r="A325" s="42" t="s">
        <v>226</v>
      </c>
      <c r="B325" s="42" t="s">
        <v>25</v>
      </c>
      <c r="C325" s="42" t="s">
        <v>46</v>
      </c>
      <c r="D325" s="42" t="s">
        <v>83</v>
      </c>
      <c r="E325" s="40" t="s">
        <v>1568</v>
      </c>
      <c r="F325" s="141" t="s">
        <v>1569</v>
      </c>
      <c r="G325" s="79" t="s">
        <v>2611</v>
      </c>
      <c r="H325" s="41" t="s">
        <v>1612</v>
      </c>
      <c r="I325" s="38" t="s">
        <v>265</v>
      </c>
      <c r="J325" s="66" t="s">
        <v>1613</v>
      </c>
      <c r="K325" s="38">
        <v>10</v>
      </c>
      <c r="L325" s="3">
        <v>0</v>
      </c>
      <c r="M325" s="4">
        <v>0</v>
      </c>
      <c r="N325" s="42" t="s">
        <v>1588</v>
      </c>
      <c r="O325" s="38">
        <v>2</v>
      </c>
      <c r="P325" s="38">
        <v>1</v>
      </c>
      <c r="Q325" s="28" t="str">
        <f t="shared" si="14"/>
        <v>BAJO</v>
      </c>
      <c r="R325" s="42" t="s">
        <v>1614</v>
      </c>
      <c r="S325" s="42" t="s">
        <v>1615</v>
      </c>
    </row>
    <row r="326" spans="1:19" ht="75" x14ac:dyDescent="0.25">
      <c r="A326" s="42" t="s">
        <v>226</v>
      </c>
      <c r="B326" s="42" t="s">
        <v>25</v>
      </c>
      <c r="C326" s="42" t="s">
        <v>46</v>
      </c>
      <c r="D326" s="42" t="s">
        <v>83</v>
      </c>
      <c r="E326" s="40" t="s">
        <v>1568</v>
      </c>
      <c r="F326" s="141" t="s">
        <v>1569</v>
      </c>
      <c r="G326" s="79" t="s">
        <v>1616</v>
      </c>
      <c r="H326" s="41" t="s">
        <v>1617</v>
      </c>
      <c r="I326" s="38" t="s">
        <v>265</v>
      </c>
      <c r="J326" s="31" t="s">
        <v>1618</v>
      </c>
      <c r="K326" s="38">
        <v>10</v>
      </c>
      <c r="L326" s="3">
        <v>0</v>
      </c>
      <c r="M326" s="4">
        <v>0</v>
      </c>
      <c r="N326" s="42" t="s">
        <v>1588</v>
      </c>
      <c r="O326" s="38">
        <v>2</v>
      </c>
      <c r="P326" s="38">
        <v>3</v>
      </c>
      <c r="Q326" s="28" t="str">
        <f t="shared" si="14"/>
        <v>ALTO</v>
      </c>
      <c r="R326" s="42" t="s">
        <v>1614</v>
      </c>
      <c r="S326" s="42" t="s">
        <v>1615</v>
      </c>
    </row>
    <row r="327" spans="1:19" ht="75" x14ac:dyDescent="0.25">
      <c r="A327" s="42" t="s">
        <v>226</v>
      </c>
      <c r="B327" s="42" t="s">
        <v>25</v>
      </c>
      <c r="C327" s="42" t="s">
        <v>46</v>
      </c>
      <c r="D327" s="42" t="s">
        <v>83</v>
      </c>
      <c r="E327" s="40" t="s">
        <v>1568</v>
      </c>
      <c r="F327" s="141" t="s">
        <v>1569</v>
      </c>
      <c r="G327" s="79" t="s">
        <v>2611</v>
      </c>
      <c r="H327" s="41" t="s">
        <v>1619</v>
      </c>
      <c r="I327" s="38" t="s">
        <v>265</v>
      </c>
      <c r="J327" s="66" t="s">
        <v>1620</v>
      </c>
      <c r="K327" s="38">
        <v>10</v>
      </c>
      <c r="L327" s="3">
        <v>0</v>
      </c>
      <c r="M327" s="4">
        <v>0</v>
      </c>
      <c r="N327" s="42" t="s">
        <v>1621</v>
      </c>
      <c r="O327" s="38">
        <v>3</v>
      </c>
      <c r="P327" s="38">
        <v>3</v>
      </c>
      <c r="Q327" s="28" t="str">
        <f t="shared" si="14"/>
        <v>ALTO</v>
      </c>
      <c r="R327" s="42" t="s">
        <v>1614</v>
      </c>
      <c r="S327" s="42" t="s">
        <v>1615</v>
      </c>
    </row>
    <row r="328" spans="1:19" ht="75" x14ac:dyDescent="0.25">
      <c r="A328" s="42" t="s">
        <v>111</v>
      </c>
      <c r="B328" s="42" t="s">
        <v>22</v>
      </c>
      <c r="C328" s="42" t="s">
        <v>37</v>
      </c>
      <c r="D328" s="42" t="s">
        <v>67</v>
      </c>
      <c r="E328" s="40" t="s">
        <v>1622</v>
      </c>
      <c r="F328" s="192" t="s">
        <v>1623</v>
      </c>
      <c r="G328" s="190" t="s">
        <v>1624</v>
      </c>
      <c r="H328" s="49" t="s">
        <v>1625</v>
      </c>
      <c r="I328" s="100" t="s">
        <v>1626</v>
      </c>
      <c r="J328" s="49" t="s">
        <v>1627</v>
      </c>
      <c r="K328" s="38">
        <v>25</v>
      </c>
      <c r="L328" s="3">
        <v>0</v>
      </c>
      <c r="M328" s="4">
        <f t="shared" ref="M328:M332" si="15">(K328*(L328/100))</f>
        <v>0</v>
      </c>
      <c r="N328" s="47" t="s">
        <v>1628</v>
      </c>
      <c r="O328" s="38">
        <v>2</v>
      </c>
      <c r="P328" s="38">
        <v>2</v>
      </c>
      <c r="Q328" s="28" t="str">
        <f t="shared" si="14"/>
        <v>MEDIO</v>
      </c>
      <c r="R328" s="47" t="s">
        <v>1629</v>
      </c>
      <c r="S328" s="42"/>
    </row>
    <row r="329" spans="1:19" ht="60" customHeight="1" x14ac:dyDescent="0.25">
      <c r="A329" s="42" t="s">
        <v>111</v>
      </c>
      <c r="B329" s="42" t="s">
        <v>22</v>
      </c>
      <c r="C329" s="42" t="s">
        <v>37</v>
      </c>
      <c r="D329" s="42" t="s">
        <v>67</v>
      </c>
      <c r="E329" s="40" t="s">
        <v>1622</v>
      </c>
      <c r="F329" s="192" t="s">
        <v>1623</v>
      </c>
      <c r="G329" s="192" t="s">
        <v>1630</v>
      </c>
      <c r="H329" s="49" t="s">
        <v>1631</v>
      </c>
      <c r="I329" s="100" t="s">
        <v>1632</v>
      </c>
      <c r="J329" s="49" t="s">
        <v>1633</v>
      </c>
      <c r="K329" s="38">
        <v>15</v>
      </c>
      <c r="L329" s="3">
        <v>0</v>
      </c>
      <c r="M329" s="4">
        <f t="shared" si="15"/>
        <v>0</v>
      </c>
      <c r="N329" s="47" t="s">
        <v>1634</v>
      </c>
      <c r="O329" s="38">
        <v>2</v>
      </c>
      <c r="P329" s="38">
        <v>2</v>
      </c>
      <c r="Q329" s="28" t="str">
        <f t="shared" si="14"/>
        <v>MEDIO</v>
      </c>
      <c r="R329" s="47" t="s">
        <v>1635</v>
      </c>
      <c r="S329" s="42"/>
    </row>
    <row r="330" spans="1:19" ht="90" x14ac:dyDescent="0.25">
      <c r="A330" s="42" t="s">
        <v>111</v>
      </c>
      <c r="B330" s="42" t="s">
        <v>22</v>
      </c>
      <c r="C330" s="42" t="s">
        <v>37</v>
      </c>
      <c r="D330" s="42" t="s">
        <v>67</v>
      </c>
      <c r="E330" s="40" t="s">
        <v>1622</v>
      </c>
      <c r="F330" s="192" t="s">
        <v>1623</v>
      </c>
      <c r="G330" s="192" t="s">
        <v>1636</v>
      </c>
      <c r="H330" s="49" t="s">
        <v>1637</v>
      </c>
      <c r="I330" s="100" t="s">
        <v>1160</v>
      </c>
      <c r="J330" s="49" t="s">
        <v>1638</v>
      </c>
      <c r="K330" s="38">
        <v>15</v>
      </c>
      <c r="L330" s="3">
        <v>0</v>
      </c>
      <c r="M330" s="4">
        <f t="shared" si="15"/>
        <v>0</v>
      </c>
      <c r="N330" s="47" t="s">
        <v>1639</v>
      </c>
      <c r="O330" s="38">
        <v>2</v>
      </c>
      <c r="P330" s="38">
        <v>2</v>
      </c>
      <c r="Q330" s="28" t="str">
        <f t="shared" si="14"/>
        <v>MEDIO</v>
      </c>
      <c r="R330" s="47" t="s">
        <v>1640</v>
      </c>
      <c r="S330" s="42"/>
    </row>
    <row r="331" spans="1:19" ht="45" x14ac:dyDescent="0.25">
      <c r="A331" s="42" t="s">
        <v>111</v>
      </c>
      <c r="B331" s="42" t="s">
        <v>22</v>
      </c>
      <c r="C331" s="42" t="s">
        <v>37</v>
      </c>
      <c r="D331" s="42" t="s">
        <v>67</v>
      </c>
      <c r="E331" s="40" t="s">
        <v>1622</v>
      </c>
      <c r="F331" s="192" t="s">
        <v>1623</v>
      </c>
      <c r="G331" s="192" t="s">
        <v>1641</v>
      </c>
      <c r="H331" s="49" t="s">
        <v>1642</v>
      </c>
      <c r="I331" s="100" t="s">
        <v>1643</v>
      </c>
      <c r="J331" s="49" t="s">
        <v>1644</v>
      </c>
      <c r="K331" s="38">
        <v>15</v>
      </c>
      <c r="L331" s="3">
        <v>0</v>
      </c>
      <c r="M331" s="4">
        <f t="shared" si="15"/>
        <v>0</v>
      </c>
      <c r="N331" s="47" t="s">
        <v>1645</v>
      </c>
      <c r="O331" s="38">
        <v>2</v>
      </c>
      <c r="P331" s="38">
        <v>2</v>
      </c>
      <c r="Q331" s="28" t="str">
        <f t="shared" si="14"/>
        <v>MEDIO</v>
      </c>
      <c r="R331" s="47" t="s">
        <v>1646</v>
      </c>
      <c r="S331" s="42"/>
    </row>
    <row r="332" spans="1:19" ht="60" x14ac:dyDescent="0.25">
      <c r="A332" s="42" t="s">
        <v>111</v>
      </c>
      <c r="B332" s="42" t="s">
        <v>22</v>
      </c>
      <c r="C332" s="42" t="s">
        <v>37</v>
      </c>
      <c r="D332" s="42" t="s">
        <v>67</v>
      </c>
      <c r="E332" s="40" t="s">
        <v>1622</v>
      </c>
      <c r="F332" s="192" t="s">
        <v>1647</v>
      </c>
      <c r="G332" s="192" t="s">
        <v>1648</v>
      </c>
      <c r="H332" s="49" t="s">
        <v>1649</v>
      </c>
      <c r="I332" s="100" t="s">
        <v>345</v>
      </c>
      <c r="J332" s="49" t="s">
        <v>1650</v>
      </c>
      <c r="K332" s="38">
        <v>30</v>
      </c>
      <c r="L332" s="3">
        <v>0</v>
      </c>
      <c r="M332" s="4">
        <f t="shared" si="15"/>
        <v>0</v>
      </c>
      <c r="N332" s="47" t="s">
        <v>1651</v>
      </c>
      <c r="O332" s="38">
        <v>3</v>
      </c>
      <c r="P332" s="38">
        <v>3</v>
      </c>
      <c r="Q332" s="28" t="str">
        <f t="shared" si="14"/>
        <v>ALTO</v>
      </c>
      <c r="R332" s="47" t="s">
        <v>1652</v>
      </c>
      <c r="S332" s="42"/>
    </row>
    <row r="333" spans="1:19" ht="45" x14ac:dyDescent="0.25">
      <c r="A333" s="42" t="s">
        <v>111</v>
      </c>
      <c r="B333" s="42" t="s">
        <v>22</v>
      </c>
      <c r="C333" s="42" t="s">
        <v>36</v>
      </c>
      <c r="D333" s="42" t="s">
        <v>64</v>
      </c>
      <c r="E333" s="40" t="s">
        <v>1653</v>
      </c>
      <c r="F333" s="42" t="s">
        <v>1654</v>
      </c>
      <c r="G333" s="42" t="s">
        <v>1655</v>
      </c>
      <c r="H333" s="41" t="s">
        <v>1656</v>
      </c>
      <c r="I333" s="38" t="s">
        <v>1657</v>
      </c>
      <c r="J333" s="41" t="s">
        <v>1658</v>
      </c>
      <c r="K333" s="38">
        <v>5</v>
      </c>
      <c r="L333" s="3">
        <v>0</v>
      </c>
      <c r="M333" s="4">
        <v>0</v>
      </c>
      <c r="N333" s="209" t="s">
        <v>2616</v>
      </c>
      <c r="O333" s="38">
        <v>1</v>
      </c>
      <c r="P333" s="38">
        <v>2</v>
      </c>
      <c r="Q333" s="28" t="str">
        <f t="shared" si="14"/>
        <v>BAJO</v>
      </c>
      <c r="R333" s="42" t="s">
        <v>1659</v>
      </c>
      <c r="S333" s="106" t="s">
        <v>1660</v>
      </c>
    </row>
    <row r="334" spans="1:19" ht="75" x14ac:dyDescent="0.25">
      <c r="A334" s="61" t="s">
        <v>503</v>
      </c>
      <c r="B334" s="42" t="s">
        <v>20</v>
      </c>
      <c r="C334" s="61" t="s">
        <v>29</v>
      </c>
      <c r="D334" s="42" t="s">
        <v>53</v>
      </c>
      <c r="E334" s="40" t="s">
        <v>1653</v>
      </c>
      <c r="F334" s="42" t="s">
        <v>1661</v>
      </c>
      <c r="G334" s="42" t="s">
        <v>1662</v>
      </c>
      <c r="H334" s="41" t="s">
        <v>1663</v>
      </c>
      <c r="I334" s="38" t="s">
        <v>1664</v>
      </c>
      <c r="J334" s="41" t="s">
        <v>1665</v>
      </c>
      <c r="K334" s="38">
        <v>4</v>
      </c>
      <c r="L334" s="3">
        <v>0</v>
      </c>
      <c r="M334" s="4">
        <v>0.06</v>
      </c>
      <c r="N334" s="42" t="s">
        <v>1666</v>
      </c>
      <c r="O334" s="38">
        <v>1</v>
      </c>
      <c r="P334" s="38">
        <v>1</v>
      </c>
      <c r="Q334" s="28" t="str">
        <f t="shared" si="14"/>
        <v>BAJO</v>
      </c>
      <c r="R334" s="42" t="s">
        <v>1667</v>
      </c>
      <c r="S334" s="106" t="s">
        <v>1668</v>
      </c>
    </row>
    <row r="335" spans="1:19" ht="75" x14ac:dyDescent="0.25">
      <c r="A335" s="61" t="s">
        <v>503</v>
      </c>
      <c r="B335" s="42" t="s">
        <v>20</v>
      </c>
      <c r="C335" s="61" t="s">
        <v>29</v>
      </c>
      <c r="D335" s="42" t="s">
        <v>53</v>
      </c>
      <c r="E335" s="40" t="s">
        <v>1653</v>
      </c>
      <c r="F335" s="42" t="s">
        <v>1661</v>
      </c>
      <c r="G335" s="42" t="s">
        <v>1662</v>
      </c>
      <c r="H335" s="41" t="s">
        <v>1669</v>
      </c>
      <c r="I335" s="38" t="s">
        <v>1670</v>
      </c>
      <c r="J335" s="41" t="s">
        <v>1671</v>
      </c>
      <c r="K335" s="38">
        <v>4</v>
      </c>
      <c r="L335" s="3">
        <v>0</v>
      </c>
      <c r="M335" s="4">
        <v>0.06</v>
      </c>
      <c r="N335" s="42" t="s">
        <v>1672</v>
      </c>
      <c r="O335" s="38">
        <v>1</v>
      </c>
      <c r="P335" s="38">
        <v>1</v>
      </c>
      <c r="Q335" s="28" t="str">
        <f t="shared" si="14"/>
        <v>BAJO</v>
      </c>
      <c r="R335" s="42" t="s">
        <v>1673</v>
      </c>
      <c r="S335" s="106" t="s">
        <v>1674</v>
      </c>
    </row>
    <row r="336" spans="1:19" ht="75" x14ac:dyDescent="0.25">
      <c r="A336" s="61" t="s">
        <v>503</v>
      </c>
      <c r="B336" s="42" t="s">
        <v>20</v>
      </c>
      <c r="C336" s="61" t="s">
        <v>29</v>
      </c>
      <c r="D336" s="42" t="s">
        <v>53</v>
      </c>
      <c r="E336" s="40" t="s">
        <v>1653</v>
      </c>
      <c r="F336" s="42" t="s">
        <v>1661</v>
      </c>
      <c r="G336" s="42" t="s">
        <v>1662</v>
      </c>
      <c r="H336" s="41" t="s">
        <v>1675</v>
      </c>
      <c r="I336" s="38" t="s">
        <v>1676</v>
      </c>
      <c r="J336" s="41" t="s">
        <v>1677</v>
      </c>
      <c r="K336" s="38">
        <v>4</v>
      </c>
      <c r="L336" s="3">
        <v>0</v>
      </c>
      <c r="M336" s="4">
        <v>0.06</v>
      </c>
      <c r="N336" s="42" t="s">
        <v>1678</v>
      </c>
      <c r="O336" s="38">
        <v>1</v>
      </c>
      <c r="P336" s="38">
        <v>1</v>
      </c>
      <c r="Q336" s="28" t="str">
        <f t="shared" si="14"/>
        <v>BAJO</v>
      </c>
      <c r="R336" s="42" t="s">
        <v>1673</v>
      </c>
      <c r="S336" s="106" t="s">
        <v>1679</v>
      </c>
    </row>
    <row r="337" spans="1:19" ht="75" x14ac:dyDescent="0.25">
      <c r="A337" s="61" t="s">
        <v>503</v>
      </c>
      <c r="B337" s="42" t="s">
        <v>20</v>
      </c>
      <c r="C337" s="61" t="s">
        <v>29</v>
      </c>
      <c r="D337" s="42" t="s">
        <v>53</v>
      </c>
      <c r="E337" s="40" t="s">
        <v>1653</v>
      </c>
      <c r="F337" s="42" t="s">
        <v>1661</v>
      </c>
      <c r="G337" s="42" t="s">
        <v>1662</v>
      </c>
      <c r="H337" s="41" t="s">
        <v>1680</v>
      </c>
      <c r="I337" s="40" t="s">
        <v>1681</v>
      </c>
      <c r="J337" s="41" t="s">
        <v>1677</v>
      </c>
      <c r="K337" s="38">
        <v>4</v>
      </c>
      <c r="L337" s="3">
        <v>0</v>
      </c>
      <c r="M337" s="4">
        <v>0.06</v>
      </c>
      <c r="N337" s="42" t="s">
        <v>1682</v>
      </c>
      <c r="O337" s="38">
        <v>1</v>
      </c>
      <c r="P337" s="38">
        <v>1</v>
      </c>
      <c r="Q337" s="28" t="str">
        <f t="shared" si="14"/>
        <v>BAJO</v>
      </c>
      <c r="R337" s="42" t="s">
        <v>1673</v>
      </c>
      <c r="S337" s="106" t="s">
        <v>1683</v>
      </c>
    </row>
    <row r="338" spans="1:19" ht="60" x14ac:dyDescent="0.25">
      <c r="A338" s="61" t="s">
        <v>111</v>
      </c>
      <c r="B338" s="42" t="s">
        <v>22</v>
      </c>
      <c r="C338" s="61" t="s">
        <v>36</v>
      </c>
      <c r="D338" s="42" t="s">
        <v>64</v>
      </c>
      <c r="E338" s="40" t="s">
        <v>1653</v>
      </c>
      <c r="F338" s="42" t="s">
        <v>1661</v>
      </c>
      <c r="G338" s="42" t="s">
        <v>1662</v>
      </c>
      <c r="H338" s="41" t="s">
        <v>1684</v>
      </c>
      <c r="I338" s="40" t="s">
        <v>1685</v>
      </c>
      <c r="J338" s="41" t="s">
        <v>1686</v>
      </c>
      <c r="K338" s="38">
        <v>4</v>
      </c>
      <c r="L338" s="3">
        <v>0</v>
      </c>
      <c r="M338" s="4">
        <v>0.06</v>
      </c>
      <c r="N338" s="42" t="s">
        <v>1687</v>
      </c>
      <c r="O338" s="38">
        <v>1</v>
      </c>
      <c r="P338" s="38">
        <v>1</v>
      </c>
      <c r="Q338" s="28" t="str">
        <f t="shared" si="14"/>
        <v>BAJO</v>
      </c>
      <c r="R338" s="42" t="s">
        <v>1667</v>
      </c>
      <c r="S338" s="106" t="s">
        <v>1688</v>
      </c>
    </row>
    <row r="339" spans="1:19" ht="60" x14ac:dyDescent="0.25">
      <c r="A339" s="61" t="s">
        <v>111</v>
      </c>
      <c r="B339" s="42" t="s">
        <v>22</v>
      </c>
      <c r="C339" s="61" t="s">
        <v>36</v>
      </c>
      <c r="D339" s="42" t="s">
        <v>67</v>
      </c>
      <c r="E339" s="40" t="s">
        <v>1653</v>
      </c>
      <c r="F339" s="42" t="s">
        <v>1661</v>
      </c>
      <c r="G339" s="42" t="s">
        <v>1662</v>
      </c>
      <c r="H339" s="41" t="s">
        <v>1689</v>
      </c>
      <c r="I339" s="40" t="s">
        <v>1690</v>
      </c>
      <c r="J339" s="41" t="s">
        <v>1691</v>
      </c>
      <c r="K339" s="38">
        <v>4</v>
      </c>
      <c r="L339" s="3">
        <v>0</v>
      </c>
      <c r="M339" s="4">
        <v>0.06</v>
      </c>
      <c r="N339" s="42" t="s">
        <v>1692</v>
      </c>
      <c r="O339" s="38">
        <v>1</v>
      </c>
      <c r="P339" s="38">
        <v>1</v>
      </c>
      <c r="Q339" s="28" t="str">
        <f t="shared" si="14"/>
        <v>BAJO</v>
      </c>
      <c r="R339" s="42" t="s">
        <v>1667</v>
      </c>
      <c r="S339" s="106" t="s">
        <v>1693</v>
      </c>
    </row>
    <row r="340" spans="1:19" ht="60" x14ac:dyDescent="0.25">
      <c r="A340" s="61" t="s">
        <v>111</v>
      </c>
      <c r="B340" s="42" t="s">
        <v>22</v>
      </c>
      <c r="C340" s="61" t="s">
        <v>36</v>
      </c>
      <c r="D340" s="42" t="s">
        <v>67</v>
      </c>
      <c r="E340" s="40" t="s">
        <v>1653</v>
      </c>
      <c r="F340" s="42" t="s">
        <v>1661</v>
      </c>
      <c r="G340" s="42" t="s">
        <v>1662</v>
      </c>
      <c r="H340" s="41" t="s">
        <v>1694</v>
      </c>
      <c r="I340" s="40" t="s">
        <v>1695</v>
      </c>
      <c r="J340" s="41" t="s">
        <v>1691</v>
      </c>
      <c r="K340" s="38">
        <v>6</v>
      </c>
      <c r="L340" s="3">
        <v>0</v>
      </c>
      <c r="M340" s="4">
        <v>0.06</v>
      </c>
      <c r="N340" s="42" t="s">
        <v>1696</v>
      </c>
      <c r="O340" s="38">
        <v>1</v>
      </c>
      <c r="P340" s="38">
        <v>1</v>
      </c>
      <c r="Q340" s="28" t="str">
        <f t="shared" si="14"/>
        <v>BAJO</v>
      </c>
      <c r="R340" s="42" t="s">
        <v>1667</v>
      </c>
      <c r="S340" s="106" t="s">
        <v>1697</v>
      </c>
    </row>
    <row r="341" spans="1:19" ht="60" x14ac:dyDescent="0.25">
      <c r="A341" s="61" t="s">
        <v>111</v>
      </c>
      <c r="B341" s="42" t="s">
        <v>22</v>
      </c>
      <c r="C341" s="61" t="s">
        <v>36</v>
      </c>
      <c r="D341" s="42" t="s">
        <v>67</v>
      </c>
      <c r="E341" s="40" t="s">
        <v>1653</v>
      </c>
      <c r="F341" s="42" t="s">
        <v>1661</v>
      </c>
      <c r="G341" s="42" t="s">
        <v>1662</v>
      </c>
      <c r="H341" s="41" t="s">
        <v>1698</v>
      </c>
      <c r="I341" s="38" t="s">
        <v>1699</v>
      </c>
      <c r="J341" s="41" t="s">
        <v>1700</v>
      </c>
      <c r="K341" s="38">
        <v>4</v>
      </c>
      <c r="L341" s="3">
        <v>0</v>
      </c>
      <c r="M341" s="4">
        <v>0</v>
      </c>
      <c r="N341" s="42" t="s">
        <v>1687</v>
      </c>
      <c r="O341" s="38">
        <v>1</v>
      </c>
      <c r="P341" s="38">
        <v>1</v>
      </c>
      <c r="Q341" s="28" t="str">
        <f t="shared" si="14"/>
        <v>BAJO</v>
      </c>
      <c r="R341" s="42" t="s">
        <v>1667</v>
      </c>
      <c r="S341" s="106" t="s">
        <v>1701</v>
      </c>
    </row>
    <row r="342" spans="1:19" ht="45" x14ac:dyDescent="0.25">
      <c r="A342" s="61" t="s">
        <v>111</v>
      </c>
      <c r="B342" s="42" t="s">
        <v>22</v>
      </c>
      <c r="C342" s="61" t="s">
        <v>36</v>
      </c>
      <c r="D342" s="42" t="s">
        <v>64</v>
      </c>
      <c r="E342" s="40" t="s">
        <v>1653</v>
      </c>
      <c r="F342" s="42" t="s">
        <v>1661</v>
      </c>
      <c r="G342" s="42" t="s">
        <v>1662</v>
      </c>
      <c r="H342" s="41" t="s">
        <v>1702</v>
      </c>
      <c r="I342" s="38" t="s">
        <v>1703</v>
      </c>
      <c r="J342" s="41" t="s">
        <v>1704</v>
      </c>
      <c r="K342" s="38">
        <v>6</v>
      </c>
      <c r="L342" s="3">
        <v>0</v>
      </c>
      <c r="M342" s="4">
        <v>0</v>
      </c>
      <c r="N342" s="42" t="s">
        <v>1705</v>
      </c>
      <c r="O342" s="38">
        <v>1</v>
      </c>
      <c r="P342" s="38">
        <v>1</v>
      </c>
      <c r="Q342" s="28" t="str">
        <f t="shared" si="14"/>
        <v>BAJO</v>
      </c>
      <c r="R342" s="42" t="s">
        <v>1667</v>
      </c>
      <c r="S342" s="106" t="s">
        <v>1706</v>
      </c>
    </row>
    <row r="343" spans="1:19" ht="60" x14ac:dyDescent="0.25">
      <c r="A343" s="61" t="s">
        <v>111</v>
      </c>
      <c r="B343" s="42" t="s">
        <v>22</v>
      </c>
      <c r="C343" s="61" t="s">
        <v>36</v>
      </c>
      <c r="D343" s="42" t="s">
        <v>67</v>
      </c>
      <c r="E343" s="40" t="s">
        <v>1653</v>
      </c>
      <c r="F343" s="42" t="s">
        <v>1661</v>
      </c>
      <c r="G343" s="42" t="s">
        <v>1662</v>
      </c>
      <c r="H343" s="41" t="s">
        <v>1707</v>
      </c>
      <c r="I343" s="38" t="s">
        <v>1708</v>
      </c>
      <c r="J343" s="41" t="s">
        <v>1709</v>
      </c>
      <c r="K343" s="38">
        <v>4</v>
      </c>
      <c r="L343" s="3">
        <v>0</v>
      </c>
      <c r="M343" s="4">
        <v>0</v>
      </c>
      <c r="N343" s="42" t="s">
        <v>1666</v>
      </c>
      <c r="O343" s="38">
        <v>1</v>
      </c>
      <c r="P343" s="38">
        <v>1</v>
      </c>
      <c r="Q343" s="28" t="str">
        <f t="shared" si="14"/>
        <v>BAJO</v>
      </c>
      <c r="R343" s="42" t="s">
        <v>1673</v>
      </c>
      <c r="S343" s="106" t="s">
        <v>1710</v>
      </c>
    </row>
    <row r="344" spans="1:19" ht="60" x14ac:dyDescent="0.25">
      <c r="A344" s="61" t="s">
        <v>111</v>
      </c>
      <c r="B344" s="42" t="s">
        <v>22</v>
      </c>
      <c r="C344" s="61" t="s">
        <v>36</v>
      </c>
      <c r="D344" s="42" t="s">
        <v>67</v>
      </c>
      <c r="E344" s="40" t="s">
        <v>1653</v>
      </c>
      <c r="F344" s="42" t="s">
        <v>1661</v>
      </c>
      <c r="G344" s="42" t="s">
        <v>1662</v>
      </c>
      <c r="H344" s="41" t="s">
        <v>1711</v>
      </c>
      <c r="I344" s="38" t="s">
        <v>1712</v>
      </c>
      <c r="J344" s="41" t="s">
        <v>1713</v>
      </c>
      <c r="K344" s="38">
        <v>6</v>
      </c>
      <c r="L344" s="3">
        <v>0</v>
      </c>
      <c r="M344" s="4">
        <v>0</v>
      </c>
      <c r="N344" s="42" t="s">
        <v>1714</v>
      </c>
      <c r="O344" s="38">
        <v>2</v>
      </c>
      <c r="P344" s="38">
        <v>2</v>
      </c>
      <c r="Q344" s="28" t="str">
        <f t="shared" si="14"/>
        <v>MEDIO</v>
      </c>
      <c r="R344" s="42" t="s">
        <v>1673</v>
      </c>
      <c r="S344" s="106" t="s">
        <v>1715</v>
      </c>
    </row>
    <row r="345" spans="1:19" ht="45" x14ac:dyDescent="0.25">
      <c r="A345" s="61" t="s">
        <v>111</v>
      </c>
      <c r="B345" s="42" t="s">
        <v>22</v>
      </c>
      <c r="C345" s="42" t="s">
        <v>36</v>
      </c>
      <c r="D345" s="42" t="s">
        <v>64</v>
      </c>
      <c r="E345" s="40" t="s">
        <v>1653</v>
      </c>
      <c r="F345" s="42" t="s">
        <v>1716</v>
      </c>
      <c r="G345" s="42" t="s">
        <v>1717</v>
      </c>
      <c r="H345" s="41" t="s">
        <v>1718</v>
      </c>
      <c r="I345" s="38" t="s">
        <v>478</v>
      </c>
      <c r="J345" s="41" t="s">
        <v>1719</v>
      </c>
      <c r="K345" s="38">
        <v>6</v>
      </c>
      <c r="L345" s="3">
        <v>0</v>
      </c>
      <c r="M345" s="4">
        <v>0</v>
      </c>
      <c r="N345" s="42" t="s">
        <v>1720</v>
      </c>
      <c r="O345" s="38">
        <v>1</v>
      </c>
      <c r="P345" s="38">
        <v>2</v>
      </c>
      <c r="Q345" s="28" t="str">
        <f t="shared" si="14"/>
        <v>BAJO</v>
      </c>
      <c r="R345" s="42" t="s">
        <v>1721</v>
      </c>
      <c r="S345" s="106" t="s">
        <v>1722</v>
      </c>
    </row>
    <row r="346" spans="1:19" ht="45" x14ac:dyDescent="0.25">
      <c r="A346" s="61" t="s">
        <v>111</v>
      </c>
      <c r="B346" s="42" t="s">
        <v>22</v>
      </c>
      <c r="C346" s="42" t="s">
        <v>36</v>
      </c>
      <c r="D346" s="42" t="s">
        <v>64</v>
      </c>
      <c r="E346" s="40" t="s">
        <v>1653</v>
      </c>
      <c r="F346" s="42" t="s">
        <v>1716</v>
      </c>
      <c r="G346" s="42" t="s">
        <v>1662</v>
      </c>
      <c r="H346" s="41" t="s">
        <v>1723</v>
      </c>
      <c r="I346" s="38" t="s">
        <v>478</v>
      </c>
      <c r="J346" s="41" t="s">
        <v>1724</v>
      </c>
      <c r="K346" s="38">
        <v>5</v>
      </c>
      <c r="L346" s="3">
        <v>0</v>
      </c>
      <c r="M346" s="4">
        <v>0</v>
      </c>
      <c r="N346" s="42" t="s">
        <v>1725</v>
      </c>
      <c r="O346" s="38">
        <v>1</v>
      </c>
      <c r="P346" s="38">
        <v>1</v>
      </c>
      <c r="Q346" s="28" t="str">
        <f t="shared" si="14"/>
        <v>BAJO</v>
      </c>
      <c r="R346" s="42" t="s">
        <v>1726</v>
      </c>
      <c r="S346" s="106" t="s">
        <v>1727</v>
      </c>
    </row>
    <row r="347" spans="1:19" ht="45" x14ac:dyDescent="0.25">
      <c r="A347" s="61" t="s">
        <v>111</v>
      </c>
      <c r="B347" s="42" t="s">
        <v>22</v>
      </c>
      <c r="C347" s="42" t="s">
        <v>36</v>
      </c>
      <c r="D347" s="42" t="s">
        <v>67</v>
      </c>
      <c r="E347" s="40" t="s">
        <v>1653</v>
      </c>
      <c r="F347" s="42" t="s">
        <v>1716</v>
      </c>
      <c r="G347" s="42" t="s">
        <v>1662</v>
      </c>
      <c r="H347" s="41" t="s">
        <v>1728</v>
      </c>
      <c r="I347" s="38" t="s">
        <v>478</v>
      </c>
      <c r="J347" s="41" t="s">
        <v>1724</v>
      </c>
      <c r="K347" s="38">
        <v>5</v>
      </c>
      <c r="L347" s="3">
        <v>0</v>
      </c>
      <c r="M347" s="4">
        <v>0</v>
      </c>
      <c r="N347" s="42" t="s">
        <v>1729</v>
      </c>
      <c r="O347" s="38">
        <v>2</v>
      </c>
      <c r="P347" s="38">
        <v>1</v>
      </c>
      <c r="Q347" s="28" t="str">
        <f t="shared" si="14"/>
        <v>BAJO</v>
      </c>
      <c r="R347" s="42" t="s">
        <v>1673</v>
      </c>
      <c r="S347" s="106" t="s">
        <v>1730</v>
      </c>
    </row>
    <row r="348" spans="1:19" ht="75" x14ac:dyDescent="0.25">
      <c r="A348" s="61" t="s">
        <v>111</v>
      </c>
      <c r="B348" s="42" t="s">
        <v>22</v>
      </c>
      <c r="C348" s="42" t="s">
        <v>36</v>
      </c>
      <c r="D348" s="42" t="s">
        <v>67</v>
      </c>
      <c r="E348" s="40" t="s">
        <v>1653</v>
      </c>
      <c r="F348" s="42" t="s">
        <v>1653</v>
      </c>
      <c r="G348" s="42" t="s">
        <v>1662</v>
      </c>
      <c r="H348" s="41" t="s">
        <v>1731</v>
      </c>
      <c r="I348" s="38" t="s">
        <v>478</v>
      </c>
      <c r="J348" s="41" t="s">
        <v>1732</v>
      </c>
      <c r="K348" s="38">
        <v>6</v>
      </c>
      <c r="L348" s="3">
        <v>0</v>
      </c>
      <c r="M348" s="4">
        <v>0</v>
      </c>
      <c r="N348" s="42" t="s">
        <v>1733</v>
      </c>
      <c r="O348" s="38">
        <v>2</v>
      </c>
      <c r="P348" s="38">
        <v>2</v>
      </c>
      <c r="Q348" s="28" t="str">
        <f t="shared" si="14"/>
        <v>MEDIO</v>
      </c>
      <c r="R348" s="42" t="s">
        <v>1673</v>
      </c>
      <c r="S348" s="106" t="s">
        <v>1734</v>
      </c>
    </row>
    <row r="349" spans="1:19" ht="45" x14ac:dyDescent="0.25">
      <c r="A349" s="61" t="s">
        <v>111</v>
      </c>
      <c r="B349" s="42" t="s">
        <v>22</v>
      </c>
      <c r="C349" s="42" t="s">
        <v>36</v>
      </c>
      <c r="D349" s="42" t="s">
        <v>67</v>
      </c>
      <c r="E349" s="40" t="s">
        <v>1653</v>
      </c>
      <c r="F349" s="42" t="s">
        <v>1653</v>
      </c>
      <c r="G349" s="42" t="s">
        <v>1662</v>
      </c>
      <c r="H349" s="41" t="s">
        <v>1735</v>
      </c>
      <c r="I349" s="38" t="s">
        <v>478</v>
      </c>
      <c r="J349" s="41" t="s">
        <v>1736</v>
      </c>
      <c r="K349" s="38">
        <v>4</v>
      </c>
      <c r="L349" s="3">
        <v>0</v>
      </c>
      <c r="M349" s="4">
        <v>0</v>
      </c>
      <c r="N349" s="42" t="s">
        <v>1737</v>
      </c>
      <c r="O349" s="38">
        <v>1</v>
      </c>
      <c r="P349" s="38">
        <v>1</v>
      </c>
      <c r="Q349" s="28" t="str">
        <f t="shared" si="14"/>
        <v>BAJO</v>
      </c>
      <c r="R349" s="42" t="s">
        <v>1738</v>
      </c>
      <c r="S349" s="106" t="s">
        <v>1739</v>
      </c>
    </row>
    <row r="350" spans="1:19" ht="45" x14ac:dyDescent="0.25">
      <c r="A350" s="61" t="s">
        <v>111</v>
      </c>
      <c r="B350" s="42" t="s">
        <v>22</v>
      </c>
      <c r="C350" s="42" t="s">
        <v>36</v>
      </c>
      <c r="D350" s="42" t="s">
        <v>64</v>
      </c>
      <c r="E350" s="40" t="s">
        <v>1653</v>
      </c>
      <c r="F350" s="42" t="s">
        <v>1653</v>
      </c>
      <c r="G350" s="42" t="s">
        <v>1662</v>
      </c>
      <c r="H350" s="41" t="s">
        <v>1740</v>
      </c>
      <c r="I350" s="38" t="s">
        <v>478</v>
      </c>
      <c r="J350" s="41" t="s">
        <v>1741</v>
      </c>
      <c r="K350" s="38">
        <v>4</v>
      </c>
      <c r="L350" s="3">
        <v>0</v>
      </c>
      <c r="M350" s="4">
        <v>0</v>
      </c>
      <c r="N350" s="42" t="s">
        <v>1742</v>
      </c>
      <c r="O350" s="38">
        <v>1</v>
      </c>
      <c r="P350" s="38">
        <v>1</v>
      </c>
      <c r="Q350" s="28" t="str">
        <f t="shared" si="14"/>
        <v>BAJO</v>
      </c>
      <c r="R350" s="42" t="s">
        <v>1743</v>
      </c>
      <c r="S350" s="106" t="s">
        <v>1744</v>
      </c>
    </row>
    <row r="351" spans="1:19" ht="90" x14ac:dyDescent="0.25">
      <c r="A351" s="61" t="s">
        <v>111</v>
      </c>
      <c r="B351" s="42" t="s">
        <v>22</v>
      </c>
      <c r="C351" s="42" t="s">
        <v>36</v>
      </c>
      <c r="D351" s="42" t="s">
        <v>64</v>
      </c>
      <c r="E351" s="40" t="s">
        <v>1653</v>
      </c>
      <c r="F351" s="42" t="s">
        <v>1745</v>
      </c>
      <c r="G351" s="42" t="s">
        <v>1746</v>
      </c>
      <c r="H351" s="41" t="s">
        <v>1747</v>
      </c>
      <c r="I351" s="38" t="s">
        <v>478</v>
      </c>
      <c r="J351" s="41" t="s">
        <v>1748</v>
      </c>
      <c r="K351" s="38">
        <v>7</v>
      </c>
      <c r="L351" s="3">
        <v>0</v>
      </c>
      <c r="M351" s="4">
        <v>0</v>
      </c>
      <c r="N351" s="42" t="s">
        <v>1749</v>
      </c>
      <c r="O351" s="38">
        <v>1</v>
      </c>
      <c r="P351" s="38">
        <v>1</v>
      </c>
      <c r="Q351" s="28" t="str">
        <f t="shared" si="14"/>
        <v>BAJO</v>
      </c>
      <c r="R351" s="42" t="s">
        <v>1750</v>
      </c>
      <c r="S351" s="106" t="s">
        <v>1751</v>
      </c>
    </row>
    <row r="352" spans="1:19" ht="60" x14ac:dyDescent="0.25">
      <c r="A352" s="61" t="s">
        <v>111</v>
      </c>
      <c r="B352" s="42" t="s">
        <v>22</v>
      </c>
      <c r="C352" s="42" t="s">
        <v>36</v>
      </c>
      <c r="D352" s="42" t="s">
        <v>64</v>
      </c>
      <c r="E352" s="40" t="s">
        <v>1653</v>
      </c>
      <c r="F352" s="42" t="s">
        <v>1653</v>
      </c>
      <c r="G352" s="42" t="s">
        <v>1662</v>
      </c>
      <c r="H352" s="41" t="s">
        <v>1752</v>
      </c>
      <c r="I352" s="38" t="s">
        <v>478</v>
      </c>
      <c r="J352" s="41" t="s">
        <v>1753</v>
      </c>
      <c r="K352" s="38">
        <v>4</v>
      </c>
      <c r="L352" s="3">
        <v>0</v>
      </c>
      <c r="M352" s="4">
        <v>0</v>
      </c>
      <c r="N352" s="42" t="s">
        <v>1754</v>
      </c>
      <c r="O352" s="38">
        <v>1</v>
      </c>
      <c r="P352" s="38">
        <v>1</v>
      </c>
      <c r="Q352" s="28" t="str">
        <f t="shared" si="14"/>
        <v>BAJO</v>
      </c>
      <c r="R352" s="42" t="s">
        <v>1755</v>
      </c>
      <c r="S352" s="106" t="s">
        <v>1756</v>
      </c>
    </row>
    <row r="353" spans="1:19" ht="75" x14ac:dyDescent="0.25">
      <c r="A353" s="61" t="s">
        <v>111</v>
      </c>
      <c r="B353" s="42" t="s">
        <v>22</v>
      </c>
      <c r="C353" s="42" t="s">
        <v>36</v>
      </c>
      <c r="D353" s="42" t="s">
        <v>64</v>
      </c>
      <c r="E353" s="40" t="s">
        <v>1653</v>
      </c>
      <c r="F353" s="42" t="s">
        <v>1653</v>
      </c>
      <c r="G353" s="42" t="s">
        <v>1662</v>
      </c>
      <c r="H353" s="41" t="s">
        <v>1757</v>
      </c>
      <c r="I353" s="38" t="s">
        <v>478</v>
      </c>
      <c r="J353" s="41" t="s">
        <v>1758</v>
      </c>
      <c r="K353" s="38">
        <v>4</v>
      </c>
      <c r="L353" s="3">
        <v>0</v>
      </c>
      <c r="M353" s="4">
        <v>0</v>
      </c>
      <c r="N353" s="42" t="s">
        <v>1759</v>
      </c>
      <c r="O353" s="38">
        <v>1</v>
      </c>
      <c r="P353" s="38">
        <v>1</v>
      </c>
      <c r="Q353" s="28" t="str">
        <f t="shared" si="14"/>
        <v>BAJO</v>
      </c>
      <c r="R353" s="42" t="s">
        <v>1673</v>
      </c>
      <c r="S353" s="106" t="s">
        <v>1760</v>
      </c>
    </row>
    <row r="354" spans="1:19" ht="90" x14ac:dyDescent="0.25">
      <c r="A354" s="42" t="s">
        <v>111</v>
      </c>
      <c r="B354" s="42" t="s">
        <v>22</v>
      </c>
      <c r="C354" s="42" t="s">
        <v>39</v>
      </c>
      <c r="D354" s="42" t="s">
        <v>95</v>
      </c>
      <c r="E354" s="40" t="s">
        <v>1761</v>
      </c>
      <c r="F354" s="42" t="s">
        <v>1762</v>
      </c>
      <c r="G354" s="42" t="s">
        <v>1763</v>
      </c>
      <c r="H354" s="42" t="s">
        <v>1762</v>
      </c>
      <c r="I354" s="171" t="s">
        <v>1764</v>
      </c>
      <c r="J354" s="171" t="s">
        <v>1765</v>
      </c>
      <c r="K354" s="171">
        <v>10</v>
      </c>
      <c r="L354" s="3">
        <v>0</v>
      </c>
      <c r="M354" s="4">
        <f t="shared" ref="M354:M362" si="16">(K354*(L354/100))</f>
        <v>0</v>
      </c>
      <c r="N354" s="172" t="s">
        <v>1766</v>
      </c>
      <c r="O354" s="38">
        <v>1</v>
      </c>
      <c r="P354" s="38">
        <v>3</v>
      </c>
      <c r="Q354" s="28" t="str">
        <f t="shared" si="14"/>
        <v>MEDIO</v>
      </c>
      <c r="R354" s="42" t="s">
        <v>1767</v>
      </c>
      <c r="S354" s="42"/>
    </row>
    <row r="355" spans="1:19" ht="45" x14ac:dyDescent="0.25">
      <c r="A355" s="42" t="s">
        <v>111</v>
      </c>
      <c r="B355" s="42" t="s">
        <v>22</v>
      </c>
      <c r="C355" s="42" t="s">
        <v>36</v>
      </c>
      <c r="D355" s="42" t="s">
        <v>64</v>
      </c>
      <c r="E355" s="40" t="s">
        <v>1761</v>
      </c>
      <c r="F355" s="42" t="s">
        <v>1768</v>
      </c>
      <c r="G355" s="42" t="s">
        <v>1769</v>
      </c>
      <c r="H355" s="173" t="s">
        <v>1770</v>
      </c>
      <c r="I355" s="171" t="s">
        <v>265</v>
      </c>
      <c r="J355" s="171" t="s">
        <v>1771</v>
      </c>
      <c r="K355" s="171">
        <v>10</v>
      </c>
      <c r="L355" s="3">
        <v>0</v>
      </c>
      <c r="M355" s="4">
        <f t="shared" si="16"/>
        <v>0</v>
      </c>
      <c r="N355" s="172" t="s">
        <v>1772</v>
      </c>
      <c r="O355" s="38">
        <v>1</v>
      </c>
      <c r="P355" s="38">
        <v>3</v>
      </c>
      <c r="Q355" s="28" t="str">
        <f t="shared" si="14"/>
        <v>MEDIO</v>
      </c>
      <c r="R355" s="42" t="s">
        <v>1773</v>
      </c>
      <c r="S355" s="42"/>
    </row>
    <row r="356" spans="1:19" ht="45" x14ac:dyDescent="0.25">
      <c r="A356" s="42" t="s">
        <v>111</v>
      </c>
      <c r="B356" s="42" t="s">
        <v>21</v>
      </c>
      <c r="C356" s="42" t="s">
        <v>33</v>
      </c>
      <c r="D356" s="42" t="s">
        <v>60</v>
      </c>
      <c r="E356" s="40" t="s">
        <v>1761</v>
      </c>
      <c r="F356" s="42" t="s">
        <v>1774</v>
      </c>
      <c r="G356" s="42" t="s">
        <v>1775</v>
      </c>
      <c r="H356" s="173" t="s">
        <v>1776</v>
      </c>
      <c r="I356" s="171" t="s">
        <v>265</v>
      </c>
      <c r="J356" s="42" t="s">
        <v>1777</v>
      </c>
      <c r="K356" s="171">
        <v>10</v>
      </c>
      <c r="L356" s="3">
        <v>0</v>
      </c>
      <c r="M356" s="4">
        <f t="shared" si="16"/>
        <v>0</v>
      </c>
      <c r="N356" s="172" t="s">
        <v>1778</v>
      </c>
      <c r="O356" s="38">
        <v>2</v>
      </c>
      <c r="P356" s="38">
        <v>2</v>
      </c>
      <c r="Q356" s="28" t="str">
        <f t="shared" si="14"/>
        <v>MEDIO</v>
      </c>
      <c r="R356" s="42" t="s">
        <v>1779</v>
      </c>
      <c r="S356" s="42" t="s">
        <v>1780</v>
      </c>
    </row>
    <row r="357" spans="1:19" ht="45" x14ac:dyDescent="0.25">
      <c r="A357" s="42" t="s">
        <v>111</v>
      </c>
      <c r="B357" s="42" t="s">
        <v>21</v>
      </c>
      <c r="C357" s="42" t="s">
        <v>33</v>
      </c>
      <c r="D357" s="42" t="s">
        <v>60</v>
      </c>
      <c r="E357" s="40" t="s">
        <v>1761</v>
      </c>
      <c r="F357" s="42" t="s">
        <v>1781</v>
      </c>
      <c r="G357" s="42" t="s">
        <v>1782</v>
      </c>
      <c r="H357" s="173" t="s">
        <v>1783</v>
      </c>
      <c r="I357" s="171" t="s">
        <v>265</v>
      </c>
      <c r="J357" s="171" t="s">
        <v>1784</v>
      </c>
      <c r="K357" s="171">
        <v>10</v>
      </c>
      <c r="L357" s="3">
        <v>0</v>
      </c>
      <c r="M357" s="4">
        <f t="shared" si="16"/>
        <v>0</v>
      </c>
      <c r="N357" s="172" t="s">
        <v>1785</v>
      </c>
      <c r="O357" s="38">
        <v>2</v>
      </c>
      <c r="P357" s="38">
        <v>2</v>
      </c>
      <c r="Q357" s="28" t="str">
        <f t="shared" si="14"/>
        <v>MEDIO</v>
      </c>
      <c r="R357" s="42" t="s">
        <v>1786</v>
      </c>
      <c r="S357" s="42"/>
    </row>
    <row r="358" spans="1:19" ht="45" x14ac:dyDescent="0.25">
      <c r="A358" s="42" t="s">
        <v>226</v>
      </c>
      <c r="B358" s="42" t="s">
        <v>25</v>
      </c>
      <c r="C358" s="42" t="s">
        <v>46</v>
      </c>
      <c r="D358" s="42" t="s">
        <v>83</v>
      </c>
      <c r="E358" s="40" t="s">
        <v>1761</v>
      </c>
      <c r="F358" s="42" t="s">
        <v>1787</v>
      </c>
      <c r="G358" s="50" t="s">
        <v>1788</v>
      </c>
      <c r="H358" s="174" t="s">
        <v>1789</v>
      </c>
      <c r="I358" s="171" t="s">
        <v>1790</v>
      </c>
      <c r="J358" s="171" t="s">
        <v>1791</v>
      </c>
      <c r="K358" s="175">
        <v>10</v>
      </c>
      <c r="L358" s="3">
        <v>0</v>
      </c>
      <c r="M358" s="4">
        <f t="shared" si="16"/>
        <v>0</v>
      </c>
      <c r="N358" s="176" t="s">
        <v>1792</v>
      </c>
      <c r="O358" s="38">
        <v>3</v>
      </c>
      <c r="P358" s="38">
        <v>3</v>
      </c>
      <c r="Q358" s="28" t="str">
        <f t="shared" si="14"/>
        <v>ALTO</v>
      </c>
      <c r="R358" s="42" t="s">
        <v>1793</v>
      </c>
      <c r="S358" s="42"/>
    </row>
    <row r="359" spans="1:19" ht="60" x14ac:dyDescent="0.25">
      <c r="A359" s="42" t="s">
        <v>226</v>
      </c>
      <c r="B359" s="42" t="s">
        <v>25</v>
      </c>
      <c r="C359" s="42" t="s">
        <v>47</v>
      </c>
      <c r="D359" s="42" t="s">
        <v>84</v>
      </c>
      <c r="E359" s="40" t="s">
        <v>1761</v>
      </c>
      <c r="F359" s="42" t="s">
        <v>1794</v>
      </c>
      <c r="G359" s="193" t="s">
        <v>1795</v>
      </c>
      <c r="H359" s="174" t="s">
        <v>1796</v>
      </c>
      <c r="I359" s="171" t="s">
        <v>265</v>
      </c>
      <c r="J359" s="171" t="s">
        <v>1797</v>
      </c>
      <c r="K359" s="175">
        <v>10</v>
      </c>
      <c r="L359" s="3">
        <v>0</v>
      </c>
      <c r="M359" s="4">
        <f t="shared" si="16"/>
        <v>0</v>
      </c>
      <c r="N359" s="177" t="s">
        <v>1798</v>
      </c>
      <c r="O359" s="38">
        <v>3</v>
      </c>
      <c r="P359" s="38">
        <v>3</v>
      </c>
      <c r="Q359" s="28" t="str">
        <f t="shared" si="14"/>
        <v>ALTO</v>
      </c>
      <c r="R359" s="42" t="s">
        <v>1799</v>
      </c>
      <c r="S359" s="42" t="s">
        <v>1800</v>
      </c>
    </row>
    <row r="360" spans="1:19" ht="60" x14ac:dyDescent="0.25">
      <c r="A360" s="42" t="s">
        <v>226</v>
      </c>
      <c r="B360" s="42" t="s">
        <v>25</v>
      </c>
      <c r="C360" s="42" t="s">
        <v>47</v>
      </c>
      <c r="D360" s="42" t="s">
        <v>84</v>
      </c>
      <c r="E360" s="40" t="s">
        <v>1761</v>
      </c>
      <c r="F360" s="42" t="s">
        <v>1801</v>
      </c>
      <c r="G360" s="174" t="s">
        <v>2612</v>
      </c>
      <c r="H360" s="174" t="s">
        <v>1802</v>
      </c>
      <c r="I360" s="171" t="s">
        <v>265</v>
      </c>
      <c r="J360" s="171" t="s">
        <v>1803</v>
      </c>
      <c r="K360" s="175">
        <v>10</v>
      </c>
      <c r="L360" s="3">
        <v>0</v>
      </c>
      <c r="M360" s="4">
        <f t="shared" si="16"/>
        <v>0</v>
      </c>
      <c r="N360" s="177" t="s">
        <v>1804</v>
      </c>
      <c r="O360" s="38">
        <v>2</v>
      </c>
      <c r="P360" s="38">
        <v>2</v>
      </c>
      <c r="Q360" s="28" t="str">
        <f t="shared" si="14"/>
        <v>MEDIO</v>
      </c>
      <c r="R360" s="42" t="s">
        <v>1805</v>
      </c>
      <c r="S360" s="42" t="s">
        <v>1806</v>
      </c>
    </row>
    <row r="361" spans="1:19" ht="60" x14ac:dyDescent="0.25">
      <c r="A361" s="42" t="s">
        <v>226</v>
      </c>
      <c r="B361" s="42" t="s">
        <v>25</v>
      </c>
      <c r="C361" s="42" t="s">
        <v>47</v>
      </c>
      <c r="D361" s="42" t="s">
        <v>84</v>
      </c>
      <c r="E361" s="40" t="s">
        <v>1761</v>
      </c>
      <c r="F361" s="42" t="s">
        <v>1807</v>
      </c>
      <c r="G361" s="50" t="s">
        <v>1808</v>
      </c>
      <c r="H361" s="174" t="s">
        <v>1809</v>
      </c>
      <c r="I361" s="171" t="s">
        <v>1810</v>
      </c>
      <c r="J361" s="171" t="s">
        <v>1811</v>
      </c>
      <c r="K361" s="175">
        <v>10</v>
      </c>
      <c r="L361" s="3">
        <v>0</v>
      </c>
      <c r="M361" s="4">
        <f t="shared" si="16"/>
        <v>0</v>
      </c>
      <c r="N361" s="177" t="s">
        <v>1812</v>
      </c>
      <c r="O361" s="38">
        <v>2</v>
      </c>
      <c r="P361" s="38">
        <v>2</v>
      </c>
      <c r="Q361" s="28" t="str">
        <f t="shared" si="14"/>
        <v>MEDIO</v>
      </c>
      <c r="R361" s="42" t="s">
        <v>1813</v>
      </c>
      <c r="S361" s="42"/>
    </row>
    <row r="362" spans="1:19" ht="60" x14ac:dyDescent="0.25">
      <c r="A362" s="42" t="s">
        <v>226</v>
      </c>
      <c r="B362" s="42" t="s">
        <v>25</v>
      </c>
      <c r="C362" s="42" t="s">
        <v>47</v>
      </c>
      <c r="D362" s="42" t="s">
        <v>84</v>
      </c>
      <c r="E362" s="40" t="s">
        <v>1761</v>
      </c>
      <c r="F362" s="42" t="s">
        <v>1814</v>
      </c>
      <c r="G362" s="50" t="s">
        <v>1815</v>
      </c>
      <c r="H362" s="50" t="s">
        <v>1816</v>
      </c>
      <c r="I362" s="171" t="s">
        <v>265</v>
      </c>
      <c r="J362" s="63" t="s">
        <v>1817</v>
      </c>
      <c r="K362" s="175">
        <v>10</v>
      </c>
      <c r="L362" s="3">
        <v>0</v>
      </c>
      <c r="M362" s="4">
        <f t="shared" si="16"/>
        <v>0</v>
      </c>
      <c r="N362" s="177" t="s">
        <v>1818</v>
      </c>
      <c r="O362" s="38">
        <v>2</v>
      </c>
      <c r="P362" s="38">
        <v>2</v>
      </c>
      <c r="Q362" s="28" t="str">
        <f t="shared" si="14"/>
        <v>MEDIO</v>
      </c>
      <c r="R362" s="42" t="s">
        <v>1819</v>
      </c>
      <c r="S362" s="42"/>
    </row>
    <row r="363" spans="1:19" ht="60" x14ac:dyDescent="0.25">
      <c r="A363" s="42" t="s">
        <v>226</v>
      </c>
      <c r="B363" s="42" t="s">
        <v>25</v>
      </c>
      <c r="C363" s="42" t="s">
        <v>47</v>
      </c>
      <c r="D363" s="42" t="s">
        <v>84</v>
      </c>
      <c r="E363" s="40" t="s">
        <v>1761</v>
      </c>
      <c r="F363" s="42" t="s">
        <v>1820</v>
      </c>
      <c r="G363" s="50" t="s">
        <v>1821</v>
      </c>
      <c r="H363" s="174" t="s">
        <v>1796</v>
      </c>
      <c r="I363" s="171" t="s">
        <v>265</v>
      </c>
      <c r="J363" s="101" t="s">
        <v>1822</v>
      </c>
      <c r="K363" s="175">
        <v>10</v>
      </c>
      <c r="L363" s="3">
        <v>0</v>
      </c>
      <c r="M363" s="4">
        <f>(K363*(L363/100))</f>
        <v>0</v>
      </c>
      <c r="N363" s="177" t="s">
        <v>1798</v>
      </c>
      <c r="O363" s="38">
        <v>3</v>
      </c>
      <c r="P363" s="38">
        <v>3</v>
      </c>
      <c r="Q363" s="28" t="str">
        <f t="shared" si="14"/>
        <v>ALTO</v>
      </c>
      <c r="R363" s="42" t="s">
        <v>1823</v>
      </c>
      <c r="S363" s="42" t="s">
        <v>1824</v>
      </c>
    </row>
    <row r="364" spans="1:19" ht="60" x14ac:dyDescent="0.25">
      <c r="A364" s="85" t="s">
        <v>111</v>
      </c>
      <c r="B364" s="85" t="s">
        <v>21</v>
      </c>
      <c r="C364" s="85" t="s">
        <v>34</v>
      </c>
      <c r="D364" s="85" t="s">
        <v>61</v>
      </c>
      <c r="E364" s="40" t="s">
        <v>1825</v>
      </c>
      <c r="F364" s="44" t="s">
        <v>1826</v>
      </c>
      <c r="G364" s="61" t="s">
        <v>1827</v>
      </c>
      <c r="H364" s="85" t="s">
        <v>1828</v>
      </c>
      <c r="I364" s="40" t="s">
        <v>1829</v>
      </c>
      <c r="J364" s="40" t="s">
        <v>1830</v>
      </c>
      <c r="K364" s="39">
        <v>5</v>
      </c>
      <c r="L364" s="3">
        <v>0</v>
      </c>
      <c r="M364" s="90">
        <f t="shared" ref="M364:M386" si="17">(K364*(L364/100))</f>
        <v>0</v>
      </c>
      <c r="N364" s="85" t="s">
        <v>1831</v>
      </c>
      <c r="O364" s="39">
        <v>3</v>
      </c>
      <c r="P364" s="39">
        <v>2</v>
      </c>
      <c r="Q364" s="102" t="str">
        <f t="shared" si="14"/>
        <v>ALTO</v>
      </c>
      <c r="R364" s="85" t="s">
        <v>1832</v>
      </c>
      <c r="S364" s="85"/>
    </row>
    <row r="365" spans="1:19" ht="75" x14ac:dyDescent="0.25">
      <c r="A365" s="85" t="s">
        <v>111</v>
      </c>
      <c r="B365" s="85" t="s">
        <v>21</v>
      </c>
      <c r="C365" s="85" t="s">
        <v>34</v>
      </c>
      <c r="D365" s="85" t="s">
        <v>61</v>
      </c>
      <c r="E365" s="40" t="s">
        <v>1833</v>
      </c>
      <c r="F365" s="44" t="s">
        <v>1826</v>
      </c>
      <c r="G365" s="144" t="s">
        <v>1834</v>
      </c>
      <c r="H365" s="85" t="s">
        <v>1835</v>
      </c>
      <c r="I365" s="40" t="s">
        <v>686</v>
      </c>
      <c r="J365" s="40" t="s">
        <v>1836</v>
      </c>
      <c r="K365" s="39">
        <v>10</v>
      </c>
      <c r="L365" s="3">
        <v>0</v>
      </c>
      <c r="M365" s="90">
        <f t="shared" si="17"/>
        <v>0</v>
      </c>
      <c r="N365" s="85" t="s">
        <v>1837</v>
      </c>
      <c r="O365" s="39">
        <v>1</v>
      </c>
      <c r="P365" s="39">
        <v>1</v>
      </c>
      <c r="Q365" s="102" t="str">
        <f t="shared" si="14"/>
        <v>BAJO</v>
      </c>
      <c r="R365" s="85" t="s">
        <v>1838</v>
      </c>
      <c r="S365" s="85"/>
    </row>
    <row r="366" spans="1:19" ht="60" x14ac:dyDescent="0.25">
      <c r="A366" s="85" t="s">
        <v>111</v>
      </c>
      <c r="B366" s="85" t="s">
        <v>21</v>
      </c>
      <c r="C366" s="85" t="s">
        <v>34</v>
      </c>
      <c r="D366" s="85" t="s">
        <v>61</v>
      </c>
      <c r="E366" s="40" t="s">
        <v>1833</v>
      </c>
      <c r="F366" s="44" t="s">
        <v>1826</v>
      </c>
      <c r="G366" s="61" t="s">
        <v>1839</v>
      </c>
      <c r="H366" s="85" t="s">
        <v>1840</v>
      </c>
      <c r="I366" s="40" t="s">
        <v>1841</v>
      </c>
      <c r="J366" s="142">
        <v>0.05</v>
      </c>
      <c r="K366" s="39">
        <v>5</v>
      </c>
      <c r="L366" s="3">
        <v>0</v>
      </c>
      <c r="M366" s="90">
        <f t="shared" si="17"/>
        <v>0</v>
      </c>
      <c r="N366" s="85" t="s">
        <v>1842</v>
      </c>
      <c r="O366" s="39">
        <v>2</v>
      </c>
      <c r="P366" s="39">
        <v>3</v>
      </c>
      <c r="Q366" s="102" t="str">
        <f t="shared" si="14"/>
        <v>ALTO</v>
      </c>
      <c r="R366" s="85" t="s">
        <v>1843</v>
      </c>
      <c r="S366" s="85"/>
    </row>
    <row r="367" spans="1:19" ht="45" x14ac:dyDescent="0.25">
      <c r="A367" s="85" t="s">
        <v>111</v>
      </c>
      <c r="B367" s="85" t="s">
        <v>21</v>
      </c>
      <c r="C367" s="85" t="s">
        <v>34</v>
      </c>
      <c r="D367" s="85" t="s">
        <v>61</v>
      </c>
      <c r="E367" s="40" t="s">
        <v>1833</v>
      </c>
      <c r="F367" s="44" t="s">
        <v>1844</v>
      </c>
      <c r="G367" s="61" t="s">
        <v>1839</v>
      </c>
      <c r="H367" s="85" t="s">
        <v>1845</v>
      </c>
      <c r="I367" s="40" t="s">
        <v>654</v>
      </c>
      <c r="J367" s="40" t="s">
        <v>1846</v>
      </c>
      <c r="K367" s="39">
        <v>5</v>
      </c>
      <c r="L367" s="3">
        <v>0</v>
      </c>
      <c r="M367" s="90">
        <f t="shared" si="17"/>
        <v>0</v>
      </c>
      <c r="N367" s="85" t="s">
        <v>1842</v>
      </c>
      <c r="O367" s="39">
        <v>3</v>
      </c>
      <c r="P367" s="39">
        <v>3</v>
      </c>
      <c r="Q367" s="102" t="str">
        <f t="shared" si="14"/>
        <v>ALTO</v>
      </c>
      <c r="R367" s="85" t="s">
        <v>1843</v>
      </c>
      <c r="S367" s="85"/>
    </row>
    <row r="368" spans="1:19" ht="60" x14ac:dyDescent="0.25">
      <c r="A368" s="85" t="s">
        <v>111</v>
      </c>
      <c r="B368" s="85" t="s">
        <v>21</v>
      </c>
      <c r="C368" s="85" t="s">
        <v>34</v>
      </c>
      <c r="D368" s="85" t="s">
        <v>61</v>
      </c>
      <c r="E368" s="40" t="s">
        <v>1833</v>
      </c>
      <c r="F368" s="44" t="s">
        <v>1847</v>
      </c>
      <c r="G368" s="61" t="s">
        <v>1848</v>
      </c>
      <c r="H368" s="85" t="s">
        <v>1849</v>
      </c>
      <c r="I368" s="40" t="s">
        <v>654</v>
      </c>
      <c r="J368" s="142">
        <v>0.05</v>
      </c>
      <c r="K368" s="39">
        <v>2</v>
      </c>
      <c r="L368" s="3">
        <v>0</v>
      </c>
      <c r="M368" s="90">
        <f t="shared" si="17"/>
        <v>0</v>
      </c>
      <c r="N368" s="85" t="s">
        <v>1850</v>
      </c>
      <c r="O368" s="39">
        <v>2</v>
      </c>
      <c r="P368" s="39">
        <v>2</v>
      </c>
      <c r="Q368" s="102" t="str">
        <f t="shared" si="14"/>
        <v>MEDIO</v>
      </c>
      <c r="R368" s="85" t="s">
        <v>1851</v>
      </c>
      <c r="S368" s="85"/>
    </row>
    <row r="369" spans="1:19" ht="45" x14ac:dyDescent="0.25">
      <c r="A369" s="85" t="s">
        <v>111</v>
      </c>
      <c r="B369" s="85" t="s">
        <v>22</v>
      </c>
      <c r="C369" s="85" t="s">
        <v>37</v>
      </c>
      <c r="D369" s="85" t="s">
        <v>67</v>
      </c>
      <c r="E369" s="40" t="s">
        <v>1825</v>
      </c>
      <c r="F369" s="40" t="s">
        <v>1852</v>
      </c>
      <c r="G369" s="61" t="s">
        <v>1853</v>
      </c>
      <c r="H369" s="85" t="s">
        <v>1854</v>
      </c>
      <c r="I369" s="40" t="s">
        <v>654</v>
      </c>
      <c r="J369" s="142">
        <v>0.9</v>
      </c>
      <c r="K369" s="39">
        <v>2</v>
      </c>
      <c r="L369" s="3">
        <v>0</v>
      </c>
      <c r="M369" s="90">
        <f t="shared" si="17"/>
        <v>0</v>
      </c>
      <c r="N369" s="85" t="s">
        <v>1855</v>
      </c>
      <c r="O369" s="39">
        <v>2</v>
      </c>
      <c r="P369" s="39">
        <v>2</v>
      </c>
      <c r="Q369" s="102" t="str">
        <f t="shared" si="14"/>
        <v>MEDIO</v>
      </c>
      <c r="R369" s="85" t="s">
        <v>1856</v>
      </c>
      <c r="S369" s="85"/>
    </row>
    <row r="370" spans="1:19" ht="45" x14ac:dyDescent="0.25">
      <c r="A370" s="85" t="s">
        <v>111</v>
      </c>
      <c r="B370" s="85" t="s">
        <v>22</v>
      </c>
      <c r="C370" s="85" t="s">
        <v>37</v>
      </c>
      <c r="D370" s="85" t="s">
        <v>68</v>
      </c>
      <c r="E370" s="40" t="s">
        <v>1857</v>
      </c>
      <c r="F370" s="44" t="s">
        <v>1858</v>
      </c>
      <c r="G370" s="61" t="s">
        <v>1859</v>
      </c>
      <c r="H370" s="85" t="s">
        <v>1860</v>
      </c>
      <c r="I370" s="40" t="s">
        <v>654</v>
      </c>
      <c r="J370" s="142">
        <v>1</v>
      </c>
      <c r="K370" s="39">
        <v>1</v>
      </c>
      <c r="L370" s="3">
        <v>0</v>
      </c>
      <c r="M370" s="90">
        <f t="shared" si="17"/>
        <v>0</v>
      </c>
      <c r="N370" s="85" t="s">
        <v>1861</v>
      </c>
      <c r="O370" s="39">
        <v>2</v>
      </c>
      <c r="P370" s="39">
        <v>2</v>
      </c>
      <c r="Q370" s="102" t="str">
        <f t="shared" si="14"/>
        <v>MEDIO</v>
      </c>
      <c r="R370" s="85" t="s">
        <v>1862</v>
      </c>
      <c r="S370" s="85"/>
    </row>
    <row r="371" spans="1:19" ht="45" x14ac:dyDescent="0.25">
      <c r="A371" s="85" t="s">
        <v>111</v>
      </c>
      <c r="B371" s="85" t="s">
        <v>22</v>
      </c>
      <c r="C371" s="85" t="s">
        <v>37</v>
      </c>
      <c r="D371" s="85" t="s">
        <v>69</v>
      </c>
      <c r="E371" s="40" t="s">
        <v>1825</v>
      </c>
      <c r="F371" s="40" t="s">
        <v>1863</v>
      </c>
      <c r="G371" s="61" t="s">
        <v>1864</v>
      </c>
      <c r="H371" s="85" t="s">
        <v>1865</v>
      </c>
      <c r="I371" s="40" t="s">
        <v>654</v>
      </c>
      <c r="J371" s="142">
        <v>0.9</v>
      </c>
      <c r="K371" s="39">
        <v>2</v>
      </c>
      <c r="L371" s="3">
        <v>0</v>
      </c>
      <c r="M371" s="90">
        <f t="shared" si="17"/>
        <v>0</v>
      </c>
      <c r="N371" s="85" t="s">
        <v>1866</v>
      </c>
      <c r="O371" s="39">
        <v>2</v>
      </c>
      <c r="P371" s="39">
        <v>2</v>
      </c>
      <c r="Q371" s="102" t="str">
        <f t="shared" si="14"/>
        <v>MEDIO</v>
      </c>
      <c r="R371" s="85" t="s">
        <v>1867</v>
      </c>
      <c r="S371" s="85"/>
    </row>
    <row r="372" spans="1:19" ht="60" x14ac:dyDescent="0.25">
      <c r="A372" s="85" t="s">
        <v>226</v>
      </c>
      <c r="B372" s="85" t="s">
        <v>26</v>
      </c>
      <c r="C372" s="85" t="s">
        <v>48</v>
      </c>
      <c r="D372" s="85" t="s">
        <v>85</v>
      </c>
      <c r="E372" s="40" t="s">
        <v>1868</v>
      </c>
      <c r="F372" s="44" t="s">
        <v>1869</v>
      </c>
      <c r="G372" s="61" t="s">
        <v>1870</v>
      </c>
      <c r="H372" s="85" t="s">
        <v>1871</v>
      </c>
      <c r="I372" s="40" t="s">
        <v>345</v>
      </c>
      <c r="J372" s="44" t="s">
        <v>1872</v>
      </c>
      <c r="K372" s="39">
        <v>5</v>
      </c>
      <c r="L372" s="3">
        <v>0</v>
      </c>
      <c r="M372" s="90">
        <f t="shared" si="17"/>
        <v>0</v>
      </c>
      <c r="N372" s="85" t="s">
        <v>1873</v>
      </c>
      <c r="O372" s="39">
        <v>2</v>
      </c>
      <c r="P372" s="39">
        <v>3</v>
      </c>
      <c r="Q372" s="102" t="str">
        <f t="shared" si="14"/>
        <v>ALTO</v>
      </c>
      <c r="R372" s="85" t="s">
        <v>1874</v>
      </c>
      <c r="S372" s="85"/>
    </row>
    <row r="373" spans="1:19" ht="75" x14ac:dyDescent="0.25">
      <c r="A373" s="85" t="s">
        <v>111</v>
      </c>
      <c r="B373" s="85" t="s">
        <v>22</v>
      </c>
      <c r="C373" s="85" t="s">
        <v>37</v>
      </c>
      <c r="D373" s="85" t="s">
        <v>69</v>
      </c>
      <c r="E373" s="40" t="s">
        <v>1825</v>
      </c>
      <c r="F373" s="44" t="s">
        <v>1875</v>
      </c>
      <c r="G373" s="61" t="s">
        <v>1876</v>
      </c>
      <c r="H373" s="85" t="s">
        <v>1877</v>
      </c>
      <c r="I373" s="40" t="s">
        <v>1878</v>
      </c>
      <c r="J373" s="142">
        <v>0.9</v>
      </c>
      <c r="K373" s="39">
        <v>3</v>
      </c>
      <c r="L373" s="3">
        <v>0</v>
      </c>
      <c r="M373" s="90">
        <f t="shared" si="17"/>
        <v>0</v>
      </c>
      <c r="N373" s="85" t="s">
        <v>1879</v>
      </c>
      <c r="O373" s="39">
        <v>2</v>
      </c>
      <c r="P373" s="39">
        <v>2</v>
      </c>
      <c r="Q373" s="102" t="str">
        <f t="shared" si="14"/>
        <v>MEDIO</v>
      </c>
      <c r="R373" s="85" t="s">
        <v>1832</v>
      </c>
      <c r="S373" s="85"/>
    </row>
    <row r="374" spans="1:19" ht="60" x14ac:dyDescent="0.25">
      <c r="A374" s="85" t="s">
        <v>111</v>
      </c>
      <c r="B374" s="85" t="s">
        <v>21</v>
      </c>
      <c r="C374" s="85" t="s">
        <v>32</v>
      </c>
      <c r="D374" s="85" t="s">
        <v>58</v>
      </c>
      <c r="E374" s="40" t="s">
        <v>1880</v>
      </c>
      <c r="F374" s="82" t="s">
        <v>1881</v>
      </c>
      <c r="G374" s="61" t="s">
        <v>1882</v>
      </c>
      <c r="H374" s="85" t="s">
        <v>1883</v>
      </c>
      <c r="I374" s="40" t="s">
        <v>654</v>
      </c>
      <c r="J374" s="44" t="s">
        <v>1884</v>
      </c>
      <c r="K374" s="39">
        <v>5</v>
      </c>
      <c r="L374" s="3">
        <v>0</v>
      </c>
      <c r="M374" s="90">
        <f t="shared" si="17"/>
        <v>0</v>
      </c>
      <c r="N374" s="85" t="s">
        <v>1885</v>
      </c>
      <c r="O374" s="39">
        <v>1</v>
      </c>
      <c r="P374" s="39">
        <v>2</v>
      </c>
      <c r="Q374" s="102" t="str">
        <f t="shared" si="14"/>
        <v>BAJO</v>
      </c>
      <c r="R374" s="85" t="s">
        <v>1886</v>
      </c>
      <c r="S374" s="85"/>
    </row>
    <row r="375" spans="1:19" ht="45" x14ac:dyDescent="0.25">
      <c r="A375" s="85" t="s">
        <v>111</v>
      </c>
      <c r="B375" s="85" t="s">
        <v>22</v>
      </c>
      <c r="C375" s="85" t="s">
        <v>37</v>
      </c>
      <c r="D375" s="85" t="s">
        <v>69</v>
      </c>
      <c r="E375" s="40" t="s">
        <v>1825</v>
      </c>
      <c r="F375" s="40" t="s">
        <v>1887</v>
      </c>
      <c r="G375" s="61" t="s">
        <v>1888</v>
      </c>
      <c r="H375" s="85" t="s">
        <v>1889</v>
      </c>
      <c r="I375" s="40" t="s">
        <v>265</v>
      </c>
      <c r="J375" s="142">
        <v>0.75</v>
      </c>
      <c r="K375" s="39">
        <v>4</v>
      </c>
      <c r="L375" s="3">
        <v>0</v>
      </c>
      <c r="M375" s="90">
        <f t="shared" si="17"/>
        <v>0</v>
      </c>
      <c r="N375" s="149" t="s">
        <v>1890</v>
      </c>
      <c r="O375" s="39">
        <v>2</v>
      </c>
      <c r="P375" s="39">
        <v>2</v>
      </c>
      <c r="Q375" s="102" t="str">
        <f t="shared" si="14"/>
        <v>MEDIO</v>
      </c>
      <c r="R375" s="85" t="s">
        <v>1891</v>
      </c>
      <c r="S375" s="85"/>
    </row>
    <row r="376" spans="1:19" ht="45" x14ac:dyDescent="0.25">
      <c r="A376" s="85" t="s">
        <v>111</v>
      </c>
      <c r="B376" s="85" t="s">
        <v>22</v>
      </c>
      <c r="C376" s="85" t="s">
        <v>37</v>
      </c>
      <c r="D376" s="85" t="s">
        <v>69</v>
      </c>
      <c r="E376" s="40" t="s">
        <v>1825</v>
      </c>
      <c r="F376" s="44" t="s">
        <v>1892</v>
      </c>
      <c r="G376" s="61" t="s">
        <v>1893</v>
      </c>
      <c r="H376" s="85" t="s">
        <v>1894</v>
      </c>
      <c r="I376" s="40" t="s">
        <v>1829</v>
      </c>
      <c r="J376" s="142">
        <v>1</v>
      </c>
      <c r="K376" s="39">
        <v>5</v>
      </c>
      <c r="L376" s="3">
        <v>0</v>
      </c>
      <c r="M376" s="90">
        <f t="shared" si="17"/>
        <v>0</v>
      </c>
      <c r="N376" s="85" t="s">
        <v>1895</v>
      </c>
      <c r="O376" s="39">
        <v>1</v>
      </c>
      <c r="P376" s="39">
        <v>3</v>
      </c>
      <c r="Q376" s="102" t="str">
        <f t="shared" si="14"/>
        <v>MEDIO</v>
      </c>
      <c r="R376" s="85" t="s">
        <v>1896</v>
      </c>
      <c r="S376" s="85"/>
    </row>
    <row r="377" spans="1:19" ht="45" x14ac:dyDescent="0.25">
      <c r="A377" s="85" t="s">
        <v>111</v>
      </c>
      <c r="B377" s="85" t="s">
        <v>22</v>
      </c>
      <c r="C377" s="85" t="s">
        <v>37</v>
      </c>
      <c r="D377" s="85" t="s">
        <v>69</v>
      </c>
      <c r="E377" s="40" t="s">
        <v>1825</v>
      </c>
      <c r="F377" s="40" t="s">
        <v>1897</v>
      </c>
      <c r="G377" s="61" t="s">
        <v>1898</v>
      </c>
      <c r="H377" s="85" t="s">
        <v>1899</v>
      </c>
      <c r="I377" s="40" t="s">
        <v>804</v>
      </c>
      <c r="J377" s="142">
        <v>0.7</v>
      </c>
      <c r="K377" s="39">
        <v>3</v>
      </c>
      <c r="L377" s="3">
        <v>0</v>
      </c>
      <c r="M377" s="90">
        <f t="shared" si="17"/>
        <v>0</v>
      </c>
      <c r="N377" s="85" t="s">
        <v>1900</v>
      </c>
      <c r="O377" s="39">
        <v>2</v>
      </c>
      <c r="P377" s="39">
        <v>2</v>
      </c>
      <c r="Q377" s="102" t="str">
        <f t="shared" ref="Q377:Q386" si="18">IF($O377*$P377&lt;=0,"",(IF($O377*$P377=9,"ALTO",IF($O377*$P377=6,"ALTO",IF($O377*$P377=4,"MEDIO",IF($O377*$P377=3,"MEDIO",IF($O377*$P377=2,"BAJO",IF($O377*$P377=1,"BAJO",0))))))))</f>
        <v>MEDIO</v>
      </c>
      <c r="R377" s="85" t="s">
        <v>1901</v>
      </c>
      <c r="S377" s="85"/>
    </row>
    <row r="378" spans="1:19" ht="75" x14ac:dyDescent="0.25">
      <c r="A378" s="85" t="s">
        <v>111</v>
      </c>
      <c r="B378" s="85" t="s">
        <v>23</v>
      </c>
      <c r="C378" s="85" t="s">
        <v>40</v>
      </c>
      <c r="D378" s="85" t="s">
        <v>71</v>
      </c>
      <c r="E378" s="40" t="s">
        <v>1902</v>
      </c>
      <c r="F378" s="40" t="s">
        <v>1903</v>
      </c>
      <c r="G378" s="61" t="s">
        <v>1904</v>
      </c>
      <c r="H378" s="85" t="s">
        <v>1905</v>
      </c>
      <c r="I378" s="40" t="s">
        <v>708</v>
      </c>
      <c r="J378" s="142">
        <v>1</v>
      </c>
      <c r="K378" s="39">
        <v>3</v>
      </c>
      <c r="L378" s="3">
        <v>0</v>
      </c>
      <c r="M378" s="90">
        <f t="shared" si="17"/>
        <v>0</v>
      </c>
      <c r="N378" s="85" t="s">
        <v>1906</v>
      </c>
      <c r="O378" s="39">
        <v>1</v>
      </c>
      <c r="P378" s="39">
        <v>1</v>
      </c>
      <c r="Q378" s="102" t="str">
        <f t="shared" si="18"/>
        <v>BAJO</v>
      </c>
      <c r="R378" s="85" t="s">
        <v>1907</v>
      </c>
      <c r="S378" s="85"/>
    </row>
    <row r="379" spans="1:19" ht="60" x14ac:dyDescent="0.25">
      <c r="A379" s="85" t="s">
        <v>111</v>
      </c>
      <c r="B379" s="85" t="s">
        <v>22</v>
      </c>
      <c r="C379" s="85" t="s">
        <v>37</v>
      </c>
      <c r="D379" s="85" t="s">
        <v>69</v>
      </c>
      <c r="E379" s="40" t="s">
        <v>1825</v>
      </c>
      <c r="F379" s="40" t="s">
        <v>1908</v>
      </c>
      <c r="G379" s="61" t="s">
        <v>1909</v>
      </c>
      <c r="H379" s="85" t="s">
        <v>1910</v>
      </c>
      <c r="I379" s="40" t="s">
        <v>654</v>
      </c>
      <c r="J379" s="40" t="s">
        <v>1911</v>
      </c>
      <c r="K379" s="39">
        <v>10</v>
      </c>
      <c r="L379" s="3">
        <v>0</v>
      </c>
      <c r="M379" s="90">
        <f t="shared" si="17"/>
        <v>0</v>
      </c>
      <c r="N379" s="85" t="s">
        <v>1912</v>
      </c>
      <c r="O379" s="39">
        <v>2</v>
      </c>
      <c r="P379" s="39">
        <v>3</v>
      </c>
      <c r="Q379" s="102" t="str">
        <f t="shared" si="18"/>
        <v>ALTO</v>
      </c>
      <c r="R379" s="85" t="s">
        <v>1913</v>
      </c>
      <c r="S379" s="85"/>
    </row>
    <row r="380" spans="1:19" ht="60" x14ac:dyDescent="0.25">
      <c r="A380" s="85" t="s">
        <v>111</v>
      </c>
      <c r="B380" s="85" t="s">
        <v>22</v>
      </c>
      <c r="C380" s="85" t="s">
        <v>37</v>
      </c>
      <c r="D380" s="85" t="s">
        <v>69</v>
      </c>
      <c r="E380" s="40" t="s">
        <v>1825</v>
      </c>
      <c r="F380" s="40" t="s">
        <v>1914</v>
      </c>
      <c r="G380" s="145" t="s">
        <v>1915</v>
      </c>
      <c r="H380" s="85" t="s">
        <v>1916</v>
      </c>
      <c r="I380" s="40" t="s">
        <v>1093</v>
      </c>
      <c r="J380" s="142">
        <v>0.9</v>
      </c>
      <c r="K380" s="39">
        <v>10</v>
      </c>
      <c r="L380" s="3">
        <v>0</v>
      </c>
      <c r="M380" s="90">
        <f t="shared" si="17"/>
        <v>0</v>
      </c>
      <c r="N380" s="85" t="s">
        <v>1917</v>
      </c>
      <c r="O380" s="39">
        <v>3</v>
      </c>
      <c r="P380" s="39">
        <v>3</v>
      </c>
      <c r="Q380" s="102" t="str">
        <f t="shared" si="18"/>
        <v>ALTO</v>
      </c>
      <c r="R380" s="85" t="s">
        <v>1918</v>
      </c>
      <c r="S380" s="85"/>
    </row>
    <row r="381" spans="1:19" ht="120" x14ac:dyDescent="0.25">
      <c r="A381" s="85" t="s">
        <v>111</v>
      </c>
      <c r="B381" s="85" t="s">
        <v>22</v>
      </c>
      <c r="C381" s="85" t="s">
        <v>37</v>
      </c>
      <c r="D381" s="85" t="s">
        <v>69</v>
      </c>
      <c r="E381" s="40" t="s">
        <v>1919</v>
      </c>
      <c r="F381" s="40" t="s">
        <v>1920</v>
      </c>
      <c r="G381" s="61" t="s">
        <v>1921</v>
      </c>
      <c r="H381" s="106" t="s">
        <v>1922</v>
      </c>
      <c r="I381" s="40" t="s">
        <v>265</v>
      </c>
      <c r="J381" s="40" t="s">
        <v>1923</v>
      </c>
      <c r="K381" s="39">
        <v>10</v>
      </c>
      <c r="L381" s="3">
        <v>0</v>
      </c>
      <c r="M381" s="90">
        <f t="shared" si="17"/>
        <v>0</v>
      </c>
      <c r="N381" s="85" t="s">
        <v>1924</v>
      </c>
      <c r="O381" s="39">
        <v>3</v>
      </c>
      <c r="P381" s="39">
        <v>3</v>
      </c>
      <c r="Q381" s="102" t="str">
        <f t="shared" si="18"/>
        <v>ALTO</v>
      </c>
      <c r="R381" s="85" t="s">
        <v>1925</v>
      </c>
      <c r="S381" s="85"/>
    </row>
    <row r="382" spans="1:19" ht="75" x14ac:dyDescent="0.25">
      <c r="A382" s="42" t="s">
        <v>111</v>
      </c>
      <c r="B382" s="42" t="s">
        <v>21</v>
      </c>
      <c r="C382" s="42" t="s">
        <v>35</v>
      </c>
      <c r="D382" s="42" t="s">
        <v>63</v>
      </c>
      <c r="E382" s="40" t="s">
        <v>1926</v>
      </c>
      <c r="F382" s="87" t="s">
        <v>1927</v>
      </c>
      <c r="G382" s="42" t="s">
        <v>1928</v>
      </c>
      <c r="H382" s="42" t="s">
        <v>1929</v>
      </c>
      <c r="I382" s="74" t="s">
        <v>1930</v>
      </c>
      <c r="J382" s="42" t="s">
        <v>1931</v>
      </c>
      <c r="K382" s="38">
        <v>20</v>
      </c>
      <c r="L382" s="3">
        <v>0</v>
      </c>
      <c r="M382" s="4">
        <f t="shared" si="17"/>
        <v>0</v>
      </c>
      <c r="N382" s="47" t="s">
        <v>1932</v>
      </c>
      <c r="O382" s="38">
        <v>1</v>
      </c>
      <c r="P382" s="38">
        <v>2</v>
      </c>
      <c r="Q382" s="28" t="str">
        <f t="shared" si="18"/>
        <v>BAJO</v>
      </c>
      <c r="R382" s="42" t="s">
        <v>1933</v>
      </c>
      <c r="S382" s="42"/>
    </row>
    <row r="383" spans="1:19" ht="45" x14ac:dyDescent="0.25">
      <c r="A383" s="42" t="s">
        <v>111</v>
      </c>
      <c r="B383" s="42" t="s">
        <v>21</v>
      </c>
      <c r="C383" s="42" t="s">
        <v>35</v>
      </c>
      <c r="D383" s="42" t="s">
        <v>62</v>
      </c>
      <c r="E383" s="40" t="s">
        <v>1926</v>
      </c>
      <c r="F383" s="87" t="s">
        <v>1934</v>
      </c>
      <c r="G383" s="42" t="s">
        <v>1935</v>
      </c>
      <c r="H383" s="42" t="s">
        <v>1936</v>
      </c>
      <c r="I383" s="74" t="s">
        <v>1937</v>
      </c>
      <c r="J383" s="42" t="s">
        <v>1938</v>
      </c>
      <c r="K383" s="38">
        <v>20</v>
      </c>
      <c r="L383" s="3">
        <v>0</v>
      </c>
      <c r="M383" s="4">
        <v>0.05</v>
      </c>
      <c r="N383" s="47" t="s">
        <v>1939</v>
      </c>
      <c r="O383" s="38">
        <v>2</v>
      </c>
      <c r="P383" s="38">
        <v>2</v>
      </c>
      <c r="Q383" s="28" t="str">
        <f t="shared" si="18"/>
        <v>MEDIO</v>
      </c>
      <c r="R383" s="42" t="s">
        <v>1940</v>
      </c>
      <c r="S383" s="42" t="s">
        <v>1941</v>
      </c>
    </row>
    <row r="384" spans="1:19" ht="60" x14ac:dyDescent="0.25">
      <c r="A384" s="42" t="s">
        <v>226</v>
      </c>
      <c r="B384" s="42" t="s">
        <v>25</v>
      </c>
      <c r="C384" s="42" t="s">
        <v>45</v>
      </c>
      <c r="D384" s="42" t="s">
        <v>83</v>
      </c>
      <c r="E384" s="40" t="s">
        <v>1926</v>
      </c>
      <c r="F384" s="87" t="s">
        <v>1942</v>
      </c>
      <c r="G384" s="42" t="s">
        <v>1943</v>
      </c>
      <c r="H384" s="79" t="s">
        <v>1944</v>
      </c>
      <c r="I384" s="74" t="s">
        <v>1082</v>
      </c>
      <c r="J384" s="42" t="s">
        <v>1945</v>
      </c>
      <c r="K384" s="38">
        <v>20</v>
      </c>
      <c r="L384" s="3">
        <v>0</v>
      </c>
      <c r="M384" s="4">
        <f t="shared" si="17"/>
        <v>0</v>
      </c>
      <c r="N384" s="47" t="s">
        <v>1946</v>
      </c>
      <c r="O384" s="38">
        <v>1</v>
      </c>
      <c r="P384" s="38">
        <v>2</v>
      </c>
      <c r="Q384" s="28" t="str">
        <f t="shared" si="18"/>
        <v>BAJO</v>
      </c>
      <c r="R384" s="42" t="s">
        <v>1947</v>
      </c>
      <c r="S384" s="42"/>
    </row>
    <row r="385" spans="1:19" ht="75" x14ac:dyDescent="0.25">
      <c r="A385" s="42" t="s">
        <v>111</v>
      </c>
      <c r="B385" s="42" t="s">
        <v>22</v>
      </c>
      <c r="C385" s="42" t="s">
        <v>36</v>
      </c>
      <c r="D385" s="42" t="s">
        <v>62</v>
      </c>
      <c r="E385" s="40" t="s">
        <v>1926</v>
      </c>
      <c r="F385" s="87" t="s">
        <v>1948</v>
      </c>
      <c r="G385" s="42" t="s">
        <v>1949</v>
      </c>
      <c r="H385" s="42" t="s">
        <v>1950</v>
      </c>
      <c r="I385" s="74" t="s">
        <v>686</v>
      </c>
      <c r="J385" s="42" t="s">
        <v>1951</v>
      </c>
      <c r="K385" s="57">
        <v>20</v>
      </c>
      <c r="L385" s="3">
        <v>0</v>
      </c>
      <c r="M385" s="4">
        <f>(K385*(L385/100))</f>
        <v>0</v>
      </c>
      <c r="N385" s="47" t="s">
        <v>1952</v>
      </c>
      <c r="O385" s="57">
        <v>1</v>
      </c>
      <c r="P385" s="57">
        <v>1</v>
      </c>
      <c r="Q385" s="29" t="str">
        <f>IF($O385*$P385&lt;=0,"",(IF($O385*$P385=9,"ALTO",IF($O385*$P385=6,"ALTO",IF($O385*$P385=4,"MEDIO",IF($O385*$P385=3,"MEDIO",IF($O385*$P385=2,"BAJO",IF($O385*$P385=1,"BAJO",0))))))))</f>
        <v>BAJO</v>
      </c>
      <c r="R385" s="42" t="s">
        <v>1953</v>
      </c>
      <c r="S385" s="42" t="s">
        <v>1954</v>
      </c>
    </row>
    <row r="386" spans="1:19" ht="45" x14ac:dyDescent="0.25">
      <c r="A386" s="42" t="s">
        <v>226</v>
      </c>
      <c r="B386" s="42" t="s">
        <v>25</v>
      </c>
      <c r="C386" s="42" t="s">
        <v>45</v>
      </c>
      <c r="D386" s="42" t="s">
        <v>86</v>
      </c>
      <c r="E386" s="40" t="s">
        <v>1926</v>
      </c>
      <c r="F386" s="87" t="s">
        <v>1955</v>
      </c>
      <c r="G386" s="42" t="s">
        <v>1956</v>
      </c>
      <c r="H386" s="42" t="s">
        <v>1957</v>
      </c>
      <c r="I386" s="74" t="s">
        <v>654</v>
      </c>
      <c r="J386" s="42" t="s">
        <v>1958</v>
      </c>
      <c r="K386" s="57">
        <v>20</v>
      </c>
      <c r="L386" s="3">
        <v>0</v>
      </c>
      <c r="M386" s="4">
        <f t="shared" si="17"/>
        <v>0</v>
      </c>
      <c r="N386" s="47" t="s">
        <v>1959</v>
      </c>
      <c r="O386" s="57">
        <v>2</v>
      </c>
      <c r="P386" s="57">
        <v>2</v>
      </c>
      <c r="Q386" s="29" t="str">
        <f t="shared" si="18"/>
        <v>MEDIO</v>
      </c>
      <c r="R386" s="42" t="s">
        <v>1960</v>
      </c>
      <c r="S386" s="42"/>
    </row>
    <row r="387" spans="1:19" ht="240" x14ac:dyDescent="0.25">
      <c r="A387" s="42" t="s">
        <v>111</v>
      </c>
      <c r="B387" s="42" t="s">
        <v>1961</v>
      </c>
      <c r="C387" s="42" t="s">
        <v>1962</v>
      </c>
      <c r="D387" s="42" t="s">
        <v>1963</v>
      </c>
      <c r="E387" s="40" t="s">
        <v>1964</v>
      </c>
      <c r="F387" s="143" t="s">
        <v>1965</v>
      </c>
      <c r="G387" s="109" t="s">
        <v>1966</v>
      </c>
      <c r="H387" s="132" t="s">
        <v>1967</v>
      </c>
      <c r="I387" s="78" t="s">
        <v>478</v>
      </c>
      <c r="J387" s="42" t="s">
        <v>2580</v>
      </c>
      <c r="K387" s="38">
        <v>2</v>
      </c>
      <c r="L387" s="136">
        <v>0</v>
      </c>
      <c r="M387" s="150">
        <v>0</v>
      </c>
      <c r="N387" s="47" t="s">
        <v>2581</v>
      </c>
      <c r="O387" s="38">
        <v>1</v>
      </c>
      <c r="P387" s="38">
        <v>1</v>
      </c>
      <c r="Q387" s="38">
        <v>1</v>
      </c>
      <c r="R387" s="42" t="s">
        <v>1968</v>
      </c>
      <c r="S387" s="42"/>
    </row>
    <row r="388" spans="1:19" ht="120" x14ac:dyDescent="0.25">
      <c r="A388" s="42" t="s">
        <v>111</v>
      </c>
      <c r="B388" s="42" t="s">
        <v>1961</v>
      </c>
      <c r="C388" s="42" t="s">
        <v>1962</v>
      </c>
      <c r="D388" s="42" t="s">
        <v>1963</v>
      </c>
      <c r="E388" s="40" t="s">
        <v>1964</v>
      </c>
      <c r="F388" s="42" t="s">
        <v>1969</v>
      </c>
      <c r="G388" s="42" t="s">
        <v>1970</v>
      </c>
      <c r="H388" s="42" t="s">
        <v>1971</v>
      </c>
      <c r="I388" s="40" t="s">
        <v>478</v>
      </c>
      <c r="J388" s="42" t="s">
        <v>1972</v>
      </c>
      <c r="K388" s="38">
        <v>6</v>
      </c>
      <c r="L388" s="3">
        <v>0</v>
      </c>
      <c r="M388" s="4">
        <f t="shared" ref="M388:M400" si="19">(K388*(L388/100))</f>
        <v>0</v>
      </c>
      <c r="N388" s="47" t="s">
        <v>1973</v>
      </c>
      <c r="O388" s="38">
        <v>2</v>
      </c>
      <c r="P388" s="38">
        <v>3</v>
      </c>
      <c r="Q388" s="28" t="str">
        <f t="shared" ref="Q388:Q451" si="20">IF($O388*$P388&lt;=0,"",(IF($O388*$P388=9,"ALTO",IF($O388*$P388=6,"ALTO",IF($O388*$P388=4,"MEDIO",IF($O388*$P388=3,"MEDIO",IF($O388*$P388=2,"BAJO",IF($O388*$P388=1,"BAJO",0))))))))</f>
        <v>ALTO</v>
      </c>
      <c r="R388" s="42" t="s">
        <v>1974</v>
      </c>
      <c r="S388" s="42"/>
    </row>
    <row r="389" spans="1:19" ht="135" x14ac:dyDescent="0.25">
      <c r="A389" s="42" t="s">
        <v>111</v>
      </c>
      <c r="B389" s="42" t="s">
        <v>1961</v>
      </c>
      <c r="C389" s="42" t="s">
        <v>1962</v>
      </c>
      <c r="D389" s="42" t="s">
        <v>1963</v>
      </c>
      <c r="E389" s="44" t="s">
        <v>1964</v>
      </c>
      <c r="F389" s="42" t="s">
        <v>1969</v>
      </c>
      <c r="G389" s="42" t="s">
        <v>1975</v>
      </c>
      <c r="H389" s="42" t="s">
        <v>1976</v>
      </c>
      <c r="I389" s="40" t="s">
        <v>1977</v>
      </c>
      <c r="J389" s="42" t="s">
        <v>1978</v>
      </c>
      <c r="K389" s="38">
        <v>12</v>
      </c>
      <c r="L389" s="3">
        <v>0</v>
      </c>
      <c r="M389" s="4">
        <f t="shared" si="19"/>
        <v>0</v>
      </c>
      <c r="N389" s="47" t="s">
        <v>1979</v>
      </c>
      <c r="O389" s="38">
        <v>2</v>
      </c>
      <c r="P389" s="38">
        <v>2</v>
      </c>
      <c r="Q389" s="28" t="str">
        <f t="shared" si="20"/>
        <v>MEDIO</v>
      </c>
      <c r="R389" s="42" t="s">
        <v>2589</v>
      </c>
      <c r="S389" s="42"/>
    </row>
    <row r="390" spans="1:19" ht="120" x14ac:dyDescent="0.25">
      <c r="A390" s="127" t="s">
        <v>111</v>
      </c>
      <c r="B390" s="104" t="s">
        <v>1961</v>
      </c>
      <c r="C390" s="127" t="s">
        <v>1962</v>
      </c>
      <c r="D390" s="127" t="s">
        <v>1963</v>
      </c>
      <c r="E390" s="44" t="s">
        <v>1964</v>
      </c>
      <c r="F390" s="42" t="s">
        <v>1969</v>
      </c>
      <c r="G390" s="42" t="s">
        <v>1980</v>
      </c>
      <c r="H390" s="42" t="s">
        <v>1981</v>
      </c>
      <c r="I390" s="40" t="s">
        <v>1982</v>
      </c>
      <c r="J390" s="42" t="s">
        <v>1983</v>
      </c>
      <c r="K390" s="38">
        <v>5</v>
      </c>
      <c r="L390" s="3">
        <v>0</v>
      </c>
      <c r="M390" s="4">
        <f t="shared" si="19"/>
        <v>0</v>
      </c>
      <c r="N390" s="47" t="s">
        <v>1984</v>
      </c>
      <c r="O390" s="38">
        <v>2</v>
      </c>
      <c r="P390" s="38">
        <v>2</v>
      </c>
      <c r="Q390" s="28" t="str">
        <f t="shared" si="20"/>
        <v>MEDIO</v>
      </c>
      <c r="R390" s="42" t="s">
        <v>1985</v>
      </c>
      <c r="S390" s="42"/>
    </row>
    <row r="391" spans="1:19" ht="120" x14ac:dyDescent="0.25">
      <c r="A391" s="42" t="s">
        <v>111</v>
      </c>
      <c r="B391" s="104" t="s">
        <v>1961</v>
      </c>
      <c r="C391" s="42" t="s">
        <v>1962</v>
      </c>
      <c r="D391" s="42" t="s">
        <v>1963</v>
      </c>
      <c r="E391" s="44" t="s">
        <v>1964</v>
      </c>
      <c r="F391" s="42" t="s">
        <v>1969</v>
      </c>
      <c r="G391" s="42" t="s">
        <v>1986</v>
      </c>
      <c r="H391" s="42" t="s">
        <v>1987</v>
      </c>
      <c r="I391" s="40" t="s">
        <v>1988</v>
      </c>
      <c r="J391" s="42" t="s">
        <v>1989</v>
      </c>
      <c r="K391" s="38">
        <v>20</v>
      </c>
      <c r="L391" s="3">
        <v>0</v>
      </c>
      <c r="M391" s="4">
        <f t="shared" si="19"/>
        <v>0</v>
      </c>
      <c r="N391" s="47" t="s">
        <v>1990</v>
      </c>
      <c r="O391" s="38">
        <v>2</v>
      </c>
      <c r="P391" s="38">
        <v>2</v>
      </c>
      <c r="Q391" s="28" t="str">
        <f t="shared" si="20"/>
        <v>MEDIO</v>
      </c>
      <c r="R391" s="42" t="s">
        <v>1991</v>
      </c>
      <c r="S391" s="42"/>
    </row>
    <row r="392" spans="1:19" ht="135" x14ac:dyDescent="0.25">
      <c r="A392" s="42" t="s">
        <v>111</v>
      </c>
      <c r="B392" s="104" t="s">
        <v>1961</v>
      </c>
      <c r="C392" s="42" t="s">
        <v>1962</v>
      </c>
      <c r="D392" s="42" t="s">
        <v>1963</v>
      </c>
      <c r="E392" s="44" t="s">
        <v>1964</v>
      </c>
      <c r="F392" s="42" t="s">
        <v>1992</v>
      </c>
      <c r="G392" s="42" t="s">
        <v>1993</v>
      </c>
      <c r="H392" s="42" t="s">
        <v>1994</v>
      </c>
      <c r="I392" s="40" t="s">
        <v>478</v>
      </c>
      <c r="J392" s="42" t="s">
        <v>1995</v>
      </c>
      <c r="K392" s="38">
        <v>2</v>
      </c>
      <c r="L392" s="3">
        <v>0</v>
      </c>
      <c r="M392" s="4">
        <f t="shared" si="19"/>
        <v>0</v>
      </c>
      <c r="N392" s="47" t="s">
        <v>1996</v>
      </c>
      <c r="O392" s="38">
        <v>1</v>
      </c>
      <c r="P392" s="38">
        <v>2</v>
      </c>
      <c r="Q392" s="28" t="str">
        <f t="shared" si="20"/>
        <v>BAJO</v>
      </c>
      <c r="R392" s="42" t="s">
        <v>1997</v>
      </c>
      <c r="S392" s="42"/>
    </row>
    <row r="393" spans="1:19" ht="75" x14ac:dyDescent="0.25">
      <c r="A393" s="42" t="s">
        <v>111</v>
      </c>
      <c r="B393" s="104" t="s">
        <v>1961</v>
      </c>
      <c r="C393" s="42" t="s">
        <v>1962</v>
      </c>
      <c r="D393" s="42" t="s">
        <v>1963</v>
      </c>
      <c r="E393" s="44" t="s">
        <v>1964</v>
      </c>
      <c r="F393" s="42" t="s">
        <v>1992</v>
      </c>
      <c r="G393" s="42" t="s">
        <v>1993</v>
      </c>
      <c r="H393" s="42" t="s">
        <v>1998</v>
      </c>
      <c r="I393" s="40" t="s">
        <v>478</v>
      </c>
      <c r="J393" s="42" t="s">
        <v>1999</v>
      </c>
      <c r="K393" s="38">
        <v>3</v>
      </c>
      <c r="L393" s="3">
        <v>0</v>
      </c>
      <c r="M393" s="4">
        <f t="shared" si="19"/>
        <v>0</v>
      </c>
      <c r="N393" s="47" t="s">
        <v>2000</v>
      </c>
      <c r="O393" s="38">
        <v>1</v>
      </c>
      <c r="P393" s="38">
        <v>2</v>
      </c>
      <c r="Q393" s="28" t="str">
        <f t="shared" si="20"/>
        <v>BAJO</v>
      </c>
      <c r="R393" s="42" t="s">
        <v>2001</v>
      </c>
      <c r="S393" s="42"/>
    </row>
    <row r="394" spans="1:19" ht="75" x14ac:dyDescent="0.25">
      <c r="A394" s="42" t="s">
        <v>111</v>
      </c>
      <c r="B394" s="104" t="s">
        <v>1961</v>
      </c>
      <c r="C394" s="42" t="s">
        <v>1962</v>
      </c>
      <c r="D394" s="42" t="s">
        <v>1963</v>
      </c>
      <c r="E394" s="44" t="s">
        <v>1964</v>
      </c>
      <c r="F394" s="42" t="s">
        <v>1992</v>
      </c>
      <c r="G394" s="42" t="s">
        <v>1993</v>
      </c>
      <c r="H394" s="42" t="s">
        <v>2002</v>
      </c>
      <c r="I394" s="38" t="s">
        <v>478</v>
      </c>
      <c r="J394" s="41" t="s">
        <v>2003</v>
      </c>
      <c r="K394" s="38">
        <v>1</v>
      </c>
      <c r="L394" s="3">
        <v>0</v>
      </c>
      <c r="M394" s="4">
        <f t="shared" si="19"/>
        <v>0</v>
      </c>
      <c r="N394" s="47" t="s">
        <v>2004</v>
      </c>
      <c r="O394" s="38">
        <v>2</v>
      </c>
      <c r="P394" s="38">
        <v>2</v>
      </c>
      <c r="Q394" s="28" t="str">
        <f t="shared" si="20"/>
        <v>MEDIO</v>
      </c>
      <c r="R394" s="42" t="s">
        <v>2005</v>
      </c>
      <c r="S394" s="42"/>
    </row>
    <row r="395" spans="1:19" ht="90" x14ac:dyDescent="0.25">
      <c r="A395" s="42" t="s">
        <v>111</v>
      </c>
      <c r="B395" s="104" t="s">
        <v>1961</v>
      </c>
      <c r="C395" s="42" t="s">
        <v>1962</v>
      </c>
      <c r="D395" s="42" t="s">
        <v>1963</v>
      </c>
      <c r="E395" s="44" t="s">
        <v>1964</v>
      </c>
      <c r="F395" s="42" t="s">
        <v>1992</v>
      </c>
      <c r="G395" s="42" t="s">
        <v>1993</v>
      </c>
      <c r="H395" s="41" t="s">
        <v>2006</v>
      </c>
      <c r="I395" s="38" t="s">
        <v>478</v>
      </c>
      <c r="J395" s="41" t="s">
        <v>2007</v>
      </c>
      <c r="K395" s="38">
        <v>1</v>
      </c>
      <c r="L395" s="3">
        <v>0</v>
      </c>
      <c r="M395" s="4">
        <f t="shared" si="19"/>
        <v>0</v>
      </c>
      <c r="N395" s="47" t="s">
        <v>2008</v>
      </c>
      <c r="O395" s="38">
        <v>1</v>
      </c>
      <c r="P395" s="38">
        <v>2</v>
      </c>
      <c r="Q395" s="28" t="str">
        <f t="shared" si="20"/>
        <v>BAJO</v>
      </c>
      <c r="R395" s="42" t="s">
        <v>2009</v>
      </c>
      <c r="S395" s="42"/>
    </row>
    <row r="396" spans="1:19" ht="120" x14ac:dyDescent="0.25">
      <c r="A396" s="42" t="s">
        <v>111</v>
      </c>
      <c r="B396" s="104" t="s">
        <v>1961</v>
      </c>
      <c r="C396" s="42" t="s">
        <v>1962</v>
      </c>
      <c r="D396" s="42" t="s">
        <v>1963</v>
      </c>
      <c r="E396" s="44" t="s">
        <v>1964</v>
      </c>
      <c r="F396" s="42" t="s">
        <v>2010</v>
      </c>
      <c r="G396" s="42" t="s">
        <v>2011</v>
      </c>
      <c r="H396" s="41" t="s">
        <v>2012</v>
      </c>
      <c r="I396" s="38" t="s">
        <v>2013</v>
      </c>
      <c r="J396" s="41" t="s">
        <v>2014</v>
      </c>
      <c r="K396" s="38">
        <v>15</v>
      </c>
      <c r="L396" s="3">
        <v>0</v>
      </c>
      <c r="M396" s="4">
        <f t="shared" si="19"/>
        <v>0</v>
      </c>
      <c r="N396" s="47" t="s">
        <v>2015</v>
      </c>
      <c r="O396" s="38">
        <v>1</v>
      </c>
      <c r="P396" s="38">
        <v>2</v>
      </c>
      <c r="Q396" s="28" t="str">
        <f t="shared" si="20"/>
        <v>BAJO</v>
      </c>
      <c r="R396" s="42" t="s">
        <v>2016</v>
      </c>
      <c r="S396" s="42"/>
    </row>
    <row r="397" spans="1:19" ht="90" x14ac:dyDescent="0.25">
      <c r="A397" s="42" t="s">
        <v>111</v>
      </c>
      <c r="B397" s="104" t="s">
        <v>1961</v>
      </c>
      <c r="C397" s="42" t="s">
        <v>1962</v>
      </c>
      <c r="D397" s="42" t="s">
        <v>1963</v>
      </c>
      <c r="E397" s="44" t="s">
        <v>1964</v>
      </c>
      <c r="F397" s="42" t="s">
        <v>2010</v>
      </c>
      <c r="G397" s="42" t="s">
        <v>2017</v>
      </c>
      <c r="H397" s="42" t="s">
        <v>2018</v>
      </c>
      <c r="I397" s="38" t="s">
        <v>2013</v>
      </c>
      <c r="J397" s="41" t="s">
        <v>2019</v>
      </c>
      <c r="K397" s="38">
        <v>20</v>
      </c>
      <c r="L397" s="3">
        <v>0</v>
      </c>
      <c r="M397" s="4">
        <f t="shared" si="19"/>
        <v>0</v>
      </c>
      <c r="N397" s="47" t="s">
        <v>2020</v>
      </c>
      <c r="O397" s="38">
        <v>1</v>
      </c>
      <c r="P397" s="38">
        <v>2</v>
      </c>
      <c r="Q397" s="28" t="str">
        <f t="shared" si="20"/>
        <v>BAJO</v>
      </c>
      <c r="R397" s="42" t="s">
        <v>2021</v>
      </c>
      <c r="S397" s="42"/>
    </row>
    <row r="398" spans="1:19" ht="120" x14ac:dyDescent="0.25">
      <c r="A398" s="42" t="s">
        <v>111</v>
      </c>
      <c r="B398" s="104" t="s">
        <v>1961</v>
      </c>
      <c r="C398" s="42" t="s">
        <v>1962</v>
      </c>
      <c r="D398" s="42" t="s">
        <v>1963</v>
      </c>
      <c r="E398" s="44" t="s">
        <v>1964</v>
      </c>
      <c r="F398" s="42" t="s">
        <v>2010</v>
      </c>
      <c r="G398" s="42" t="s">
        <v>2022</v>
      </c>
      <c r="H398" s="41" t="s">
        <v>2023</v>
      </c>
      <c r="I398" s="38" t="s">
        <v>2024</v>
      </c>
      <c r="J398" s="41" t="s">
        <v>2025</v>
      </c>
      <c r="K398" s="38">
        <v>5</v>
      </c>
      <c r="L398" s="3">
        <v>0</v>
      </c>
      <c r="M398" s="4">
        <f t="shared" si="19"/>
        <v>0</v>
      </c>
      <c r="N398" s="47" t="s">
        <v>2026</v>
      </c>
      <c r="O398" s="38">
        <v>2</v>
      </c>
      <c r="P398" s="38">
        <v>2</v>
      </c>
      <c r="Q398" s="28" t="str">
        <f t="shared" si="20"/>
        <v>MEDIO</v>
      </c>
      <c r="R398" s="42" t="s">
        <v>2027</v>
      </c>
      <c r="S398" s="42"/>
    </row>
    <row r="399" spans="1:19" ht="75" x14ac:dyDescent="0.25">
      <c r="A399" s="42" t="s">
        <v>111</v>
      </c>
      <c r="B399" s="104" t="s">
        <v>1961</v>
      </c>
      <c r="C399" s="42" t="s">
        <v>1962</v>
      </c>
      <c r="D399" s="42" t="s">
        <v>1963</v>
      </c>
      <c r="E399" s="44" t="s">
        <v>1964</v>
      </c>
      <c r="F399" s="42" t="s">
        <v>2010</v>
      </c>
      <c r="G399" s="42" t="s">
        <v>2028</v>
      </c>
      <c r="H399" s="41" t="s">
        <v>2029</v>
      </c>
      <c r="I399" s="38" t="s">
        <v>2030</v>
      </c>
      <c r="J399" s="41" t="s">
        <v>2031</v>
      </c>
      <c r="K399" s="38">
        <v>5</v>
      </c>
      <c r="L399" s="3">
        <v>0</v>
      </c>
      <c r="M399" s="4">
        <f t="shared" si="19"/>
        <v>0</v>
      </c>
      <c r="N399" s="47" t="s">
        <v>2032</v>
      </c>
      <c r="O399" s="38">
        <v>2</v>
      </c>
      <c r="P399" s="38">
        <v>2</v>
      </c>
      <c r="Q399" s="28" t="str">
        <f t="shared" si="20"/>
        <v>MEDIO</v>
      </c>
      <c r="R399" s="42" t="s">
        <v>2033</v>
      </c>
      <c r="S399" s="42"/>
    </row>
    <row r="400" spans="1:19" ht="75" x14ac:dyDescent="0.25">
      <c r="A400" s="42" t="s">
        <v>111</v>
      </c>
      <c r="B400" s="104" t="s">
        <v>1961</v>
      </c>
      <c r="C400" s="42" t="s">
        <v>1962</v>
      </c>
      <c r="D400" s="42" t="s">
        <v>1963</v>
      </c>
      <c r="E400" s="44" t="s">
        <v>1964</v>
      </c>
      <c r="F400" s="42" t="s">
        <v>2010</v>
      </c>
      <c r="G400" s="42" t="s">
        <v>2034</v>
      </c>
      <c r="H400" s="41" t="s">
        <v>2035</v>
      </c>
      <c r="I400" s="38" t="s">
        <v>2036</v>
      </c>
      <c r="J400" s="41" t="s">
        <v>2037</v>
      </c>
      <c r="K400" s="38">
        <v>3</v>
      </c>
      <c r="L400" s="3">
        <v>0</v>
      </c>
      <c r="M400" s="4">
        <f t="shared" si="19"/>
        <v>0</v>
      </c>
      <c r="N400" s="47" t="s">
        <v>2038</v>
      </c>
      <c r="O400" s="38">
        <v>2</v>
      </c>
      <c r="P400" s="38">
        <v>2</v>
      </c>
      <c r="Q400" s="28" t="str">
        <f t="shared" si="20"/>
        <v>MEDIO</v>
      </c>
      <c r="R400" s="42" t="s">
        <v>2039</v>
      </c>
      <c r="S400" s="42"/>
    </row>
    <row r="401" spans="1:19" ht="105" x14ac:dyDescent="0.25">
      <c r="A401" s="42" t="s">
        <v>111</v>
      </c>
      <c r="B401" s="104" t="s">
        <v>1961</v>
      </c>
      <c r="C401" s="42" t="s">
        <v>1962</v>
      </c>
      <c r="D401" s="42" t="s">
        <v>1963</v>
      </c>
      <c r="E401" s="44" t="s">
        <v>1964</v>
      </c>
      <c r="F401" s="42" t="s">
        <v>2040</v>
      </c>
      <c r="G401" s="42" t="s">
        <v>2041</v>
      </c>
      <c r="H401" s="41" t="s">
        <v>2042</v>
      </c>
      <c r="I401" s="38" t="s">
        <v>478</v>
      </c>
      <c r="J401" s="41" t="s">
        <v>2043</v>
      </c>
      <c r="K401" s="38">
        <v>2</v>
      </c>
      <c r="L401" s="3">
        <v>0</v>
      </c>
      <c r="M401" s="4">
        <v>0</v>
      </c>
      <c r="N401" s="47" t="s">
        <v>2044</v>
      </c>
      <c r="O401" s="38">
        <v>1</v>
      </c>
      <c r="P401" s="38">
        <v>2</v>
      </c>
      <c r="Q401" s="28" t="str">
        <f t="shared" si="20"/>
        <v>BAJO</v>
      </c>
      <c r="R401" s="42" t="s">
        <v>2590</v>
      </c>
      <c r="S401" s="42"/>
    </row>
    <row r="402" spans="1:19" ht="75" x14ac:dyDescent="0.25">
      <c r="A402" s="42" t="s">
        <v>111</v>
      </c>
      <c r="B402" s="104" t="s">
        <v>1961</v>
      </c>
      <c r="C402" s="42" t="s">
        <v>1962</v>
      </c>
      <c r="D402" s="42" t="s">
        <v>1963</v>
      </c>
      <c r="E402" s="44" t="s">
        <v>1964</v>
      </c>
      <c r="F402" s="42" t="s">
        <v>2040</v>
      </c>
      <c r="G402" s="42" t="s">
        <v>2041</v>
      </c>
      <c r="H402" s="41" t="s">
        <v>2045</v>
      </c>
      <c r="I402" s="38" t="s">
        <v>478</v>
      </c>
      <c r="J402" s="41" t="s">
        <v>2043</v>
      </c>
      <c r="K402" s="38">
        <v>2</v>
      </c>
      <c r="L402" s="3">
        <v>0</v>
      </c>
      <c r="M402" s="4">
        <v>0</v>
      </c>
      <c r="N402" s="47" t="s">
        <v>2044</v>
      </c>
      <c r="O402" s="38">
        <v>1</v>
      </c>
      <c r="P402" s="38">
        <v>2</v>
      </c>
      <c r="Q402" s="28" t="str">
        <f t="shared" si="20"/>
        <v>BAJO</v>
      </c>
      <c r="R402" s="42" t="s">
        <v>2001</v>
      </c>
      <c r="S402" s="42"/>
    </row>
    <row r="403" spans="1:19" ht="75" x14ac:dyDescent="0.25">
      <c r="A403" s="42" t="s">
        <v>111</v>
      </c>
      <c r="B403" s="104" t="s">
        <v>1961</v>
      </c>
      <c r="C403" s="42" t="s">
        <v>1962</v>
      </c>
      <c r="D403" s="42" t="s">
        <v>1963</v>
      </c>
      <c r="E403" s="44" t="s">
        <v>1964</v>
      </c>
      <c r="F403" s="42" t="s">
        <v>2040</v>
      </c>
      <c r="G403" s="42" t="s">
        <v>2041</v>
      </c>
      <c r="H403" s="41" t="s">
        <v>2046</v>
      </c>
      <c r="I403" s="38" t="s">
        <v>478</v>
      </c>
      <c r="J403" s="41" t="s">
        <v>2043</v>
      </c>
      <c r="K403" s="38">
        <v>2</v>
      </c>
      <c r="L403" s="3">
        <v>0</v>
      </c>
      <c r="M403" s="4">
        <v>0</v>
      </c>
      <c r="N403" s="47" t="s">
        <v>2044</v>
      </c>
      <c r="O403" s="38">
        <v>1</v>
      </c>
      <c r="P403" s="38">
        <v>1</v>
      </c>
      <c r="Q403" s="28" t="str">
        <f t="shared" si="20"/>
        <v>BAJO</v>
      </c>
      <c r="R403" s="42" t="s">
        <v>2001</v>
      </c>
      <c r="S403" s="42"/>
    </row>
    <row r="404" spans="1:19" ht="90" x14ac:dyDescent="0.25">
      <c r="A404" s="42" t="s">
        <v>1465</v>
      </c>
      <c r="B404" s="42" t="s">
        <v>27</v>
      </c>
      <c r="C404" s="61" t="s">
        <v>51</v>
      </c>
      <c r="D404" s="42" t="s">
        <v>87</v>
      </c>
      <c r="E404" s="40" t="s">
        <v>2047</v>
      </c>
      <c r="F404" s="194" t="s">
        <v>2048</v>
      </c>
      <c r="G404" s="103" t="s">
        <v>2049</v>
      </c>
      <c r="H404" s="38" t="s">
        <v>2050</v>
      </c>
      <c r="I404" s="38" t="s">
        <v>598</v>
      </c>
      <c r="J404" s="38" t="s">
        <v>2051</v>
      </c>
      <c r="K404" s="38">
        <v>7</v>
      </c>
      <c r="L404" s="3">
        <v>0</v>
      </c>
      <c r="M404" s="4">
        <f t="shared" ref="M404:M435" si="21">(K404*(L404/100))</f>
        <v>0</v>
      </c>
      <c r="N404" s="47" t="s">
        <v>2052</v>
      </c>
      <c r="O404" s="38">
        <v>2</v>
      </c>
      <c r="P404" s="38">
        <v>1</v>
      </c>
      <c r="Q404" s="28" t="str">
        <f t="shared" si="20"/>
        <v>BAJO</v>
      </c>
      <c r="R404" s="42" t="s">
        <v>2053</v>
      </c>
      <c r="S404" s="42" t="s">
        <v>2054</v>
      </c>
    </row>
    <row r="405" spans="1:19" ht="75" x14ac:dyDescent="0.25">
      <c r="A405" s="42" t="s">
        <v>111</v>
      </c>
      <c r="B405" s="42" t="s">
        <v>21</v>
      </c>
      <c r="C405" s="61" t="s">
        <v>34</v>
      </c>
      <c r="D405" s="42" t="s">
        <v>61</v>
      </c>
      <c r="E405" s="40" t="s">
        <v>2047</v>
      </c>
      <c r="F405" s="194" t="s">
        <v>2055</v>
      </c>
      <c r="G405" s="104" t="s">
        <v>2056</v>
      </c>
      <c r="H405" s="38" t="s">
        <v>2057</v>
      </c>
      <c r="I405" s="38" t="s">
        <v>598</v>
      </c>
      <c r="J405" s="38" t="s">
        <v>2058</v>
      </c>
      <c r="K405" s="38">
        <v>7</v>
      </c>
      <c r="L405" s="3">
        <v>0</v>
      </c>
      <c r="M405" s="4">
        <f t="shared" si="21"/>
        <v>0</v>
      </c>
      <c r="N405" s="47" t="s">
        <v>2059</v>
      </c>
      <c r="O405" s="38">
        <v>2</v>
      </c>
      <c r="P405" s="38">
        <v>1</v>
      </c>
      <c r="Q405" s="28" t="str">
        <f t="shared" si="20"/>
        <v>BAJO</v>
      </c>
      <c r="R405" s="42" t="s">
        <v>2060</v>
      </c>
      <c r="S405" s="42" t="s">
        <v>2061</v>
      </c>
    </row>
    <row r="406" spans="1:19" ht="90" x14ac:dyDescent="0.25">
      <c r="A406" s="42" t="s">
        <v>1465</v>
      </c>
      <c r="B406" s="42" t="s">
        <v>27</v>
      </c>
      <c r="C406" s="61" t="s">
        <v>51</v>
      </c>
      <c r="D406" s="42" t="s">
        <v>87</v>
      </c>
      <c r="E406" s="40" t="s">
        <v>2047</v>
      </c>
      <c r="F406" s="194" t="s">
        <v>2062</v>
      </c>
      <c r="G406" s="40" t="s">
        <v>2063</v>
      </c>
      <c r="H406" s="38" t="s">
        <v>2064</v>
      </c>
      <c r="I406" s="38" t="s">
        <v>677</v>
      </c>
      <c r="J406" s="68" t="s">
        <v>2065</v>
      </c>
      <c r="K406" s="38">
        <v>7</v>
      </c>
      <c r="L406" s="3">
        <v>0</v>
      </c>
      <c r="M406" s="4">
        <f t="shared" si="21"/>
        <v>0</v>
      </c>
      <c r="N406" s="47" t="s">
        <v>2066</v>
      </c>
      <c r="O406" s="38">
        <v>2</v>
      </c>
      <c r="P406" s="38">
        <v>2</v>
      </c>
      <c r="Q406" s="28" t="str">
        <f t="shared" si="20"/>
        <v>MEDIO</v>
      </c>
      <c r="R406" s="42" t="s">
        <v>2067</v>
      </c>
      <c r="S406" s="42"/>
    </row>
    <row r="407" spans="1:19" ht="45" x14ac:dyDescent="0.25">
      <c r="A407" s="42" t="s">
        <v>111</v>
      </c>
      <c r="B407" s="42" t="s">
        <v>21</v>
      </c>
      <c r="C407" s="61" t="s">
        <v>34</v>
      </c>
      <c r="D407" s="42" t="s">
        <v>61</v>
      </c>
      <c r="E407" s="40" t="s">
        <v>2047</v>
      </c>
      <c r="F407" s="40" t="s">
        <v>2068</v>
      </c>
      <c r="G407" s="40" t="s">
        <v>2069</v>
      </c>
      <c r="H407" s="38" t="s">
        <v>2070</v>
      </c>
      <c r="I407" s="38" t="s">
        <v>2071</v>
      </c>
      <c r="J407" s="41" t="s">
        <v>2072</v>
      </c>
      <c r="K407" s="38">
        <v>6</v>
      </c>
      <c r="L407" s="3">
        <v>0</v>
      </c>
      <c r="M407" s="4">
        <f t="shared" si="21"/>
        <v>0</v>
      </c>
      <c r="N407" s="47" t="s">
        <v>2073</v>
      </c>
      <c r="O407" s="38">
        <v>2</v>
      </c>
      <c r="P407" s="38">
        <v>2</v>
      </c>
      <c r="Q407" s="28" t="str">
        <f t="shared" si="20"/>
        <v>MEDIO</v>
      </c>
      <c r="R407" s="42" t="s">
        <v>2067</v>
      </c>
      <c r="S407" s="42"/>
    </row>
    <row r="408" spans="1:19" ht="75" x14ac:dyDescent="0.25">
      <c r="A408" s="42" t="s">
        <v>111</v>
      </c>
      <c r="B408" s="42" t="s">
        <v>21</v>
      </c>
      <c r="C408" s="61" t="s">
        <v>36</v>
      </c>
      <c r="D408" s="42" t="s">
        <v>64</v>
      </c>
      <c r="E408" s="40" t="s">
        <v>2047</v>
      </c>
      <c r="F408" s="40" t="s">
        <v>2068</v>
      </c>
      <c r="G408" s="42" t="s">
        <v>2074</v>
      </c>
      <c r="H408" s="38" t="s">
        <v>2075</v>
      </c>
      <c r="I408" s="38" t="s">
        <v>1082</v>
      </c>
      <c r="J408" s="41" t="s">
        <v>2076</v>
      </c>
      <c r="K408" s="38">
        <v>6</v>
      </c>
      <c r="L408" s="3">
        <v>0</v>
      </c>
      <c r="M408" s="4">
        <f t="shared" si="21"/>
        <v>0</v>
      </c>
      <c r="N408" s="47" t="s">
        <v>2077</v>
      </c>
      <c r="O408" s="38">
        <v>2</v>
      </c>
      <c r="P408" s="38">
        <v>2</v>
      </c>
      <c r="Q408" s="28" t="str">
        <f t="shared" si="20"/>
        <v>MEDIO</v>
      </c>
      <c r="R408" s="42" t="s">
        <v>2078</v>
      </c>
      <c r="S408" s="42" t="s">
        <v>2079</v>
      </c>
    </row>
    <row r="409" spans="1:19" ht="75" x14ac:dyDescent="0.25">
      <c r="A409" s="42" t="s">
        <v>111</v>
      </c>
      <c r="B409" s="42" t="s">
        <v>21</v>
      </c>
      <c r="C409" s="61" t="s">
        <v>36</v>
      </c>
      <c r="D409" s="42" t="s">
        <v>64</v>
      </c>
      <c r="E409" s="40" t="s">
        <v>2047</v>
      </c>
      <c r="F409" s="40" t="s">
        <v>2068</v>
      </c>
      <c r="G409" s="104" t="s">
        <v>2074</v>
      </c>
      <c r="H409" s="38" t="s">
        <v>2080</v>
      </c>
      <c r="I409" s="38" t="s">
        <v>1082</v>
      </c>
      <c r="J409" s="41" t="s">
        <v>2081</v>
      </c>
      <c r="K409" s="38">
        <v>5</v>
      </c>
      <c r="L409" s="3">
        <v>0</v>
      </c>
      <c r="M409" s="4">
        <f t="shared" si="21"/>
        <v>0</v>
      </c>
      <c r="N409" s="47" t="s">
        <v>2077</v>
      </c>
      <c r="O409" s="38">
        <v>2</v>
      </c>
      <c r="P409" s="38">
        <v>2</v>
      </c>
      <c r="Q409" s="28" t="str">
        <f t="shared" si="20"/>
        <v>MEDIO</v>
      </c>
      <c r="R409" s="42" t="s">
        <v>2078</v>
      </c>
      <c r="S409" s="42" t="s">
        <v>2079</v>
      </c>
    </row>
    <row r="410" spans="1:19" ht="45" x14ac:dyDescent="0.25">
      <c r="A410" s="42" t="s">
        <v>111</v>
      </c>
      <c r="B410" s="42" t="s">
        <v>21</v>
      </c>
      <c r="C410" s="61" t="s">
        <v>36</v>
      </c>
      <c r="D410" s="42" t="s">
        <v>59</v>
      </c>
      <c r="E410" s="40" t="s">
        <v>2047</v>
      </c>
      <c r="F410" s="40" t="s">
        <v>2068</v>
      </c>
      <c r="G410" s="42" t="s">
        <v>2082</v>
      </c>
      <c r="H410" s="40" t="s">
        <v>2083</v>
      </c>
      <c r="I410" s="40" t="s">
        <v>1082</v>
      </c>
      <c r="J410" s="42" t="s">
        <v>2084</v>
      </c>
      <c r="K410" s="40">
        <v>8</v>
      </c>
      <c r="L410" s="3">
        <v>0</v>
      </c>
      <c r="M410" s="4">
        <f t="shared" si="21"/>
        <v>0</v>
      </c>
      <c r="N410" s="47" t="s">
        <v>2085</v>
      </c>
      <c r="O410" s="40">
        <v>2</v>
      </c>
      <c r="P410" s="40">
        <v>2</v>
      </c>
      <c r="Q410" s="64" t="str">
        <f t="shared" si="20"/>
        <v>MEDIO</v>
      </c>
      <c r="R410" s="42" t="s">
        <v>2086</v>
      </c>
      <c r="S410" s="42" t="s">
        <v>2087</v>
      </c>
    </row>
    <row r="411" spans="1:19" ht="90" x14ac:dyDescent="0.25">
      <c r="A411" s="42" t="s">
        <v>1465</v>
      </c>
      <c r="B411" s="42" t="s">
        <v>27</v>
      </c>
      <c r="C411" s="61" t="s">
        <v>51</v>
      </c>
      <c r="D411" s="42" t="s">
        <v>87</v>
      </c>
      <c r="E411" s="40" t="s">
        <v>2047</v>
      </c>
      <c r="F411" s="40" t="s">
        <v>2068</v>
      </c>
      <c r="G411" s="42" t="s">
        <v>2088</v>
      </c>
      <c r="H411" s="38" t="s">
        <v>2089</v>
      </c>
      <c r="I411" s="38" t="s">
        <v>677</v>
      </c>
      <c r="J411" s="41" t="s">
        <v>2090</v>
      </c>
      <c r="K411" s="38">
        <v>5</v>
      </c>
      <c r="L411" s="3">
        <v>0</v>
      </c>
      <c r="M411" s="4">
        <f t="shared" si="21"/>
        <v>0</v>
      </c>
      <c r="N411" s="47" t="s">
        <v>2091</v>
      </c>
      <c r="O411" s="38">
        <v>1</v>
      </c>
      <c r="P411" s="38">
        <v>2</v>
      </c>
      <c r="Q411" s="28" t="str">
        <f t="shared" si="20"/>
        <v>BAJO</v>
      </c>
      <c r="R411" s="42" t="s">
        <v>2092</v>
      </c>
      <c r="S411" s="42" t="s">
        <v>2093</v>
      </c>
    </row>
    <row r="412" spans="1:19" ht="90" x14ac:dyDescent="0.25">
      <c r="A412" s="42" t="s">
        <v>1465</v>
      </c>
      <c r="B412" s="42" t="s">
        <v>27</v>
      </c>
      <c r="C412" s="61" t="s">
        <v>51</v>
      </c>
      <c r="D412" s="42" t="s">
        <v>87</v>
      </c>
      <c r="E412" s="40" t="s">
        <v>2047</v>
      </c>
      <c r="F412" s="40" t="s">
        <v>2068</v>
      </c>
      <c r="G412" s="42" t="s">
        <v>2088</v>
      </c>
      <c r="H412" s="38" t="s">
        <v>2094</v>
      </c>
      <c r="I412" s="38" t="s">
        <v>677</v>
      </c>
      <c r="J412" s="41" t="s">
        <v>2090</v>
      </c>
      <c r="K412" s="38">
        <v>5</v>
      </c>
      <c r="L412" s="3">
        <v>0</v>
      </c>
      <c r="M412" s="4">
        <f t="shared" si="21"/>
        <v>0</v>
      </c>
      <c r="N412" s="47" t="s">
        <v>2091</v>
      </c>
      <c r="O412" s="38">
        <v>1</v>
      </c>
      <c r="P412" s="38">
        <v>2</v>
      </c>
      <c r="Q412" s="28" t="str">
        <f t="shared" si="20"/>
        <v>BAJO</v>
      </c>
      <c r="R412" s="42" t="s">
        <v>2095</v>
      </c>
      <c r="S412" s="42" t="s">
        <v>2096</v>
      </c>
    </row>
    <row r="413" spans="1:19" ht="90" x14ac:dyDescent="0.25">
      <c r="A413" s="42" t="s">
        <v>1465</v>
      </c>
      <c r="B413" s="42" t="s">
        <v>27</v>
      </c>
      <c r="C413" s="61" t="s">
        <v>51</v>
      </c>
      <c r="D413" s="42" t="s">
        <v>87</v>
      </c>
      <c r="E413" s="40" t="s">
        <v>2047</v>
      </c>
      <c r="F413" s="40" t="s">
        <v>2068</v>
      </c>
      <c r="G413" s="42" t="s">
        <v>2097</v>
      </c>
      <c r="H413" s="38" t="s">
        <v>2098</v>
      </c>
      <c r="I413" s="38" t="s">
        <v>677</v>
      </c>
      <c r="J413" s="41" t="s">
        <v>2099</v>
      </c>
      <c r="K413" s="38">
        <v>5</v>
      </c>
      <c r="L413" s="3">
        <v>0</v>
      </c>
      <c r="M413" s="4">
        <f t="shared" si="21"/>
        <v>0</v>
      </c>
      <c r="N413" s="47" t="s">
        <v>2100</v>
      </c>
      <c r="O413" s="38">
        <v>1</v>
      </c>
      <c r="P413" s="38">
        <v>2</v>
      </c>
      <c r="Q413" s="28" t="str">
        <f t="shared" si="20"/>
        <v>BAJO</v>
      </c>
      <c r="R413" s="42" t="s">
        <v>2101</v>
      </c>
      <c r="S413" s="42" t="s">
        <v>2102</v>
      </c>
    </row>
    <row r="414" spans="1:19" ht="90" x14ac:dyDescent="0.25">
      <c r="A414" s="42" t="s">
        <v>1465</v>
      </c>
      <c r="B414" s="42" t="s">
        <v>27</v>
      </c>
      <c r="C414" s="61" t="s">
        <v>51</v>
      </c>
      <c r="D414" s="42" t="s">
        <v>87</v>
      </c>
      <c r="E414" s="40" t="s">
        <v>2047</v>
      </c>
      <c r="F414" s="40" t="s">
        <v>2103</v>
      </c>
      <c r="G414" s="42" t="s">
        <v>2104</v>
      </c>
      <c r="H414" s="60" t="s">
        <v>2105</v>
      </c>
      <c r="I414" s="38" t="s">
        <v>804</v>
      </c>
      <c r="J414" s="41" t="s">
        <v>2104</v>
      </c>
      <c r="K414" s="38">
        <v>8</v>
      </c>
      <c r="L414" s="3">
        <v>0</v>
      </c>
      <c r="M414" s="4">
        <f t="shared" si="21"/>
        <v>0</v>
      </c>
      <c r="N414" s="47" t="s">
        <v>2106</v>
      </c>
      <c r="O414" s="38">
        <v>2</v>
      </c>
      <c r="P414" s="38">
        <v>2</v>
      </c>
      <c r="Q414" s="28" t="str">
        <f t="shared" si="20"/>
        <v>MEDIO</v>
      </c>
      <c r="R414" s="42" t="s">
        <v>2107</v>
      </c>
      <c r="S414" s="42" t="s">
        <v>2108</v>
      </c>
    </row>
    <row r="415" spans="1:19" ht="90" x14ac:dyDescent="0.25">
      <c r="A415" s="42" t="s">
        <v>1465</v>
      </c>
      <c r="B415" s="42" t="s">
        <v>27</v>
      </c>
      <c r="C415" s="61" t="s">
        <v>51</v>
      </c>
      <c r="D415" s="42" t="s">
        <v>87</v>
      </c>
      <c r="E415" s="40" t="s">
        <v>2047</v>
      </c>
      <c r="F415" s="40" t="s">
        <v>2109</v>
      </c>
      <c r="G415" s="42" t="s">
        <v>2110</v>
      </c>
      <c r="H415" s="38" t="s">
        <v>2111</v>
      </c>
      <c r="I415" s="38" t="s">
        <v>743</v>
      </c>
      <c r="J415" s="41" t="s">
        <v>2112</v>
      </c>
      <c r="K415" s="38">
        <v>5</v>
      </c>
      <c r="L415" s="3">
        <v>0</v>
      </c>
      <c r="M415" s="4">
        <f t="shared" si="21"/>
        <v>0</v>
      </c>
      <c r="N415" s="47" t="s">
        <v>2113</v>
      </c>
      <c r="O415" s="38">
        <v>2</v>
      </c>
      <c r="P415" s="38">
        <v>2</v>
      </c>
      <c r="Q415" s="28" t="str">
        <f t="shared" si="20"/>
        <v>MEDIO</v>
      </c>
      <c r="R415" s="42" t="s">
        <v>2114</v>
      </c>
      <c r="S415" s="42"/>
    </row>
    <row r="416" spans="1:19" ht="60" x14ac:dyDescent="0.25">
      <c r="A416" s="42" t="s">
        <v>111</v>
      </c>
      <c r="B416" s="42" t="s">
        <v>21</v>
      </c>
      <c r="C416" s="61" t="s">
        <v>32</v>
      </c>
      <c r="D416" s="42" t="s">
        <v>59</v>
      </c>
      <c r="E416" s="40" t="s">
        <v>2047</v>
      </c>
      <c r="F416" s="40" t="s">
        <v>2115</v>
      </c>
      <c r="G416" s="42" t="s">
        <v>2116</v>
      </c>
      <c r="H416" s="38" t="s">
        <v>2117</v>
      </c>
      <c r="I416" s="38" t="s">
        <v>2118</v>
      </c>
      <c r="J416" s="41" t="s">
        <v>2104</v>
      </c>
      <c r="K416" s="38">
        <v>5</v>
      </c>
      <c r="L416" s="3">
        <v>0</v>
      </c>
      <c r="M416" s="4">
        <f t="shared" si="21"/>
        <v>0</v>
      </c>
      <c r="N416" s="47" t="s">
        <v>2119</v>
      </c>
      <c r="O416" s="38">
        <v>1</v>
      </c>
      <c r="P416" s="38">
        <v>2</v>
      </c>
      <c r="Q416" s="28" t="str">
        <f t="shared" si="20"/>
        <v>BAJO</v>
      </c>
      <c r="R416" s="42" t="s">
        <v>2120</v>
      </c>
      <c r="S416" s="42" t="s">
        <v>2121</v>
      </c>
    </row>
    <row r="417" spans="1:19" ht="75" x14ac:dyDescent="0.25">
      <c r="A417" s="42" t="s">
        <v>1465</v>
      </c>
      <c r="B417" s="42" t="s">
        <v>28</v>
      </c>
      <c r="C417" s="61" t="s">
        <v>52</v>
      </c>
      <c r="D417" s="42" t="s">
        <v>88</v>
      </c>
      <c r="E417" s="40" t="s">
        <v>2047</v>
      </c>
      <c r="F417" s="40" t="s">
        <v>2122</v>
      </c>
      <c r="G417" s="42" t="s">
        <v>2123</v>
      </c>
      <c r="H417" s="38" t="s">
        <v>2124</v>
      </c>
      <c r="I417" s="38" t="s">
        <v>804</v>
      </c>
      <c r="J417" s="41" t="s">
        <v>2125</v>
      </c>
      <c r="K417" s="38">
        <v>7</v>
      </c>
      <c r="L417" s="3">
        <v>0</v>
      </c>
      <c r="M417" s="4">
        <f t="shared" si="21"/>
        <v>0</v>
      </c>
      <c r="N417" s="47" t="s">
        <v>2126</v>
      </c>
      <c r="O417" s="38">
        <v>2</v>
      </c>
      <c r="P417" s="38">
        <v>2</v>
      </c>
      <c r="Q417" s="28" t="str">
        <f t="shared" si="20"/>
        <v>MEDIO</v>
      </c>
      <c r="R417" s="42" t="s">
        <v>2127</v>
      </c>
      <c r="S417" s="42" t="s">
        <v>2128</v>
      </c>
    </row>
    <row r="418" spans="1:19" ht="105" x14ac:dyDescent="0.25">
      <c r="A418" s="42" t="s">
        <v>89</v>
      </c>
      <c r="B418" s="42" t="s">
        <v>24</v>
      </c>
      <c r="C418" s="61" t="s">
        <v>43</v>
      </c>
      <c r="D418" s="42" t="s">
        <v>78</v>
      </c>
      <c r="E418" s="40" t="s">
        <v>2047</v>
      </c>
      <c r="F418" s="40" t="s">
        <v>2129</v>
      </c>
      <c r="G418" s="42" t="s">
        <v>2130</v>
      </c>
      <c r="H418" s="38" t="s">
        <v>2131</v>
      </c>
      <c r="I418" s="38">
        <v>0</v>
      </c>
      <c r="J418" s="41" t="s">
        <v>2132</v>
      </c>
      <c r="K418" s="38">
        <v>6</v>
      </c>
      <c r="L418" s="3">
        <v>0</v>
      </c>
      <c r="M418" s="4">
        <f t="shared" si="21"/>
        <v>0</v>
      </c>
      <c r="N418" s="47" t="s">
        <v>2133</v>
      </c>
      <c r="O418" s="38">
        <v>1</v>
      </c>
      <c r="P418" s="38">
        <v>2</v>
      </c>
      <c r="Q418" s="28" t="str">
        <f t="shared" si="20"/>
        <v>BAJO</v>
      </c>
      <c r="R418" s="42" t="s">
        <v>2134</v>
      </c>
      <c r="S418" s="42" t="s">
        <v>2135</v>
      </c>
    </row>
    <row r="419" spans="1:19" ht="75" x14ac:dyDescent="0.25">
      <c r="A419" s="42" t="s">
        <v>1465</v>
      </c>
      <c r="B419" s="42" t="s">
        <v>28</v>
      </c>
      <c r="C419" s="61" t="s">
        <v>52</v>
      </c>
      <c r="D419" s="42" t="s">
        <v>88</v>
      </c>
      <c r="E419" s="40" t="s">
        <v>2047</v>
      </c>
      <c r="F419" s="40" t="s">
        <v>2136</v>
      </c>
      <c r="G419" s="42" t="s">
        <v>2137</v>
      </c>
      <c r="H419" s="38" t="s">
        <v>2138</v>
      </c>
      <c r="I419" s="38" t="s">
        <v>677</v>
      </c>
      <c r="J419" s="41" t="s">
        <v>2139</v>
      </c>
      <c r="K419" s="38">
        <v>8</v>
      </c>
      <c r="L419" s="3">
        <v>0</v>
      </c>
      <c r="M419" s="4">
        <f t="shared" si="21"/>
        <v>0</v>
      </c>
      <c r="N419" s="47" t="s">
        <v>2140</v>
      </c>
      <c r="O419" s="38">
        <v>2</v>
      </c>
      <c r="P419" s="38">
        <v>2</v>
      </c>
      <c r="Q419" s="28" t="str">
        <f t="shared" si="20"/>
        <v>MEDIO</v>
      </c>
      <c r="R419" s="42" t="s">
        <v>2141</v>
      </c>
      <c r="S419" s="42"/>
    </row>
    <row r="420" spans="1:19" ht="105" x14ac:dyDescent="0.25">
      <c r="A420" s="42" t="s">
        <v>111</v>
      </c>
      <c r="B420" s="42" t="s">
        <v>22</v>
      </c>
      <c r="C420" s="42" t="s">
        <v>36</v>
      </c>
      <c r="D420" s="42" t="s">
        <v>64</v>
      </c>
      <c r="E420" s="85" t="s">
        <v>2142</v>
      </c>
      <c r="F420" s="108" t="s">
        <v>2143</v>
      </c>
      <c r="G420" s="108" t="s">
        <v>2144</v>
      </c>
      <c r="H420" s="107" t="s">
        <v>2145</v>
      </c>
      <c r="I420" s="38" t="s">
        <v>478</v>
      </c>
      <c r="J420" s="40" t="s">
        <v>2146</v>
      </c>
      <c r="K420" s="38">
        <v>10</v>
      </c>
      <c r="L420" s="3">
        <v>0</v>
      </c>
      <c r="M420" s="4">
        <f t="shared" si="21"/>
        <v>0</v>
      </c>
      <c r="N420" s="42" t="s">
        <v>2147</v>
      </c>
      <c r="O420" s="38">
        <v>1</v>
      </c>
      <c r="P420" s="38">
        <v>3</v>
      </c>
      <c r="Q420" s="28" t="str">
        <f t="shared" si="20"/>
        <v>MEDIO</v>
      </c>
      <c r="R420" s="42" t="s">
        <v>2148</v>
      </c>
      <c r="S420" s="42"/>
    </row>
    <row r="421" spans="1:19" ht="60" x14ac:dyDescent="0.25">
      <c r="A421" s="42" t="s">
        <v>111</v>
      </c>
      <c r="B421" s="42" t="s">
        <v>22</v>
      </c>
      <c r="C421" s="42" t="s">
        <v>36</v>
      </c>
      <c r="D421" s="42" t="s">
        <v>64</v>
      </c>
      <c r="E421" s="85" t="s">
        <v>2142</v>
      </c>
      <c r="F421" s="108" t="s">
        <v>2143</v>
      </c>
      <c r="G421" s="108" t="s">
        <v>2149</v>
      </c>
      <c r="H421" s="50" t="s">
        <v>2150</v>
      </c>
      <c r="I421" s="38" t="s">
        <v>478</v>
      </c>
      <c r="J421" s="40" t="s">
        <v>2151</v>
      </c>
      <c r="K421" s="38">
        <v>5</v>
      </c>
      <c r="L421" s="3">
        <v>0</v>
      </c>
      <c r="M421" s="4">
        <f t="shared" si="21"/>
        <v>0</v>
      </c>
      <c r="N421" s="42" t="s">
        <v>2152</v>
      </c>
      <c r="O421" s="38">
        <v>1</v>
      </c>
      <c r="P421" s="38">
        <v>3</v>
      </c>
      <c r="Q421" s="28" t="str">
        <f t="shared" si="20"/>
        <v>MEDIO</v>
      </c>
      <c r="R421" s="42" t="s">
        <v>2153</v>
      </c>
      <c r="S421" s="42"/>
    </row>
    <row r="422" spans="1:19" ht="135" x14ac:dyDescent="0.25">
      <c r="A422" s="42" t="s">
        <v>111</v>
      </c>
      <c r="B422" s="42" t="s">
        <v>22</v>
      </c>
      <c r="C422" s="42" t="s">
        <v>36</v>
      </c>
      <c r="D422" s="42" t="s">
        <v>64</v>
      </c>
      <c r="E422" s="85" t="s">
        <v>2142</v>
      </c>
      <c r="F422" s="108" t="s">
        <v>2154</v>
      </c>
      <c r="G422" s="108" t="s">
        <v>2155</v>
      </c>
      <c r="H422" s="50" t="s">
        <v>2156</v>
      </c>
      <c r="I422" s="40" t="s">
        <v>478</v>
      </c>
      <c r="J422" s="108" t="s">
        <v>2155</v>
      </c>
      <c r="K422" s="40">
        <v>5</v>
      </c>
      <c r="L422" s="3">
        <v>0</v>
      </c>
      <c r="M422" s="46">
        <f t="shared" si="21"/>
        <v>0</v>
      </c>
      <c r="N422" s="42" t="s">
        <v>2157</v>
      </c>
      <c r="O422" s="38">
        <v>1</v>
      </c>
      <c r="P422" s="38">
        <v>1</v>
      </c>
      <c r="Q422" s="28" t="str">
        <f t="shared" si="20"/>
        <v>BAJO</v>
      </c>
      <c r="R422" s="42" t="s">
        <v>2158</v>
      </c>
      <c r="S422" s="42"/>
    </row>
    <row r="423" spans="1:19" ht="90" x14ac:dyDescent="0.25">
      <c r="A423" s="42" t="s">
        <v>111</v>
      </c>
      <c r="B423" s="42" t="s">
        <v>22</v>
      </c>
      <c r="C423" s="42" t="s">
        <v>36</v>
      </c>
      <c r="D423" s="42" t="s">
        <v>64</v>
      </c>
      <c r="E423" s="85" t="s">
        <v>2142</v>
      </c>
      <c r="F423" s="108" t="s">
        <v>2159</v>
      </c>
      <c r="G423" s="108" t="s">
        <v>2613</v>
      </c>
      <c r="H423" s="50" t="s">
        <v>2160</v>
      </c>
      <c r="I423" s="40" t="s">
        <v>478</v>
      </c>
      <c r="J423" s="40" t="s">
        <v>2161</v>
      </c>
      <c r="K423" s="40">
        <v>10</v>
      </c>
      <c r="L423" s="3">
        <v>0</v>
      </c>
      <c r="M423" s="46">
        <f t="shared" si="21"/>
        <v>0</v>
      </c>
      <c r="N423" s="42" t="s">
        <v>2162</v>
      </c>
      <c r="O423" s="43">
        <v>1</v>
      </c>
      <c r="P423" s="43">
        <v>3</v>
      </c>
      <c r="Q423" s="48" t="str">
        <f t="shared" si="20"/>
        <v>MEDIO</v>
      </c>
      <c r="R423" s="42" t="s">
        <v>2163</v>
      </c>
      <c r="S423" s="42" t="s">
        <v>2164</v>
      </c>
    </row>
    <row r="424" spans="1:19" ht="60" x14ac:dyDescent="0.25">
      <c r="A424" s="42" t="s">
        <v>111</v>
      </c>
      <c r="B424" s="42" t="s">
        <v>22</v>
      </c>
      <c r="C424" s="42" t="s">
        <v>36</v>
      </c>
      <c r="D424" s="42" t="s">
        <v>64</v>
      </c>
      <c r="E424" s="85" t="s">
        <v>2142</v>
      </c>
      <c r="F424" s="108" t="s">
        <v>2159</v>
      </c>
      <c r="G424" s="108" t="s">
        <v>2613</v>
      </c>
      <c r="H424" s="50" t="s">
        <v>2165</v>
      </c>
      <c r="I424" s="40" t="s">
        <v>478</v>
      </c>
      <c r="J424" s="40" t="s">
        <v>2161</v>
      </c>
      <c r="K424" s="40">
        <v>10</v>
      </c>
      <c r="L424" s="3">
        <v>0</v>
      </c>
      <c r="M424" s="46">
        <f t="shared" si="21"/>
        <v>0</v>
      </c>
      <c r="N424" s="42" t="s">
        <v>2166</v>
      </c>
      <c r="O424" s="43">
        <v>1</v>
      </c>
      <c r="P424" s="43">
        <v>3</v>
      </c>
      <c r="Q424" s="48" t="str">
        <f t="shared" si="20"/>
        <v>MEDIO</v>
      </c>
      <c r="R424" s="42" t="s">
        <v>2167</v>
      </c>
      <c r="S424" s="42" t="s">
        <v>2164</v>
      </c>
    </row>
    <row r="425" spans="1:19" ht="60" x14ac:dyDescent="0.25">
      <c r="A425" s="42" t="s">
        <v>111</v>
      </c>
      <c r="B425" s="42" t="s">
        <v>22</v>
      </c>
      <c r="C425" s="42" t="s">
        <v>36</v>
      </c>
      <c r="D425" s="42" t="s">
        <v>64</v>
      </c>
      <c r="E425" s="85" t="s">
        <v>2142</v>
      </c>
      <c r="F425" s="108" t="s">
        <v>2168</v>
      </c>
      <c r="G425" s="108" t="s">
        <v>2169</v>
      </c>
      <c r="H425" s="50" t="s">
        <v>2170</v>
      </c>
      <c r="I425" s="38" t="s">
        <v>478</v>
      </c>
      <c r="J425" s="40" t="s">
        <v>2171</v>
      </c>
      <c r="K425" s="40">
        <v>10</v>
      </c>
      <c r="L425" s="3">
        <v>0</v>
      </c>
      <c r="M425" s="46">
        <f t="shared" si="21"/>
        <v>0</v>
      </c>
      <c r="N425" s="42" t="s">
        <v>2172</v>
      </c>
      <c r="O425" s="38">
        <v>1</v>
      </c>
      <c r="P425" s="38">
        <v>1</v>
      </c>
      <c r="Q425" s="28" t="str">
        <f t="shared" si="20"/>
        <v>BAJO</v>
      </c>
      <c r="R425" s="42" t="s">
        <v>2173</v>
      </c>
      <c r="S425" s="42"/>
    </row>
    <row r="426" spans="1:19" ht="60" x14ac:dyDescent="0.25">
      <c r="A426" s="42" t="s">
        <v>111</v>
      </c>
      <c r="B426" s="42" t="s">
        <v>22</v>
      </c>
      <c r="C426" s="42" t="s">
        <v>36</v>
      </c>
      <c r="D426" s="42" t="s">
        <v>64</v>
      </c>
      <c r="E426" s="85" t="s">
        <v>2142</v>
      </c>
      <c r="F426" s="109" t="s">
        <v>2174</v>
      </c>
      <c r="G426" s="109" t="s">
        <v>2614</v>
      </c>
      <c r="H426" s="109" t="s">
        <v>2175</v>
      </c>
      <c r="I426" s="38" t="s">
        <v>478</v>
      </c>
      <c r="J426" s="40" t="s">
        <v>2176</v>
      </c>
      <c r="K426" s="40">
        <v>10</v>
      </c>
      <c r="L426" s="3">
        <v>0</v>
      </c>
      <c r="M426" s="46">
        <f t="shared" si="21"/>
        <v>0</v>
      </c>
      <c r="N426" s="42" t="s">
        <v>2177</v>
      </c>
      <c r="O426" s="38">
        <v>1</v>
      </c>
      <c r="P426" s="38">
        <v>3</v>
      </c>
      <c r="Q426" s="28" t="str">
        <f t="shared" si="20"/>
        <v>MEDIO</v>
      </c>
      <c r="R426" s="42" t="s">
        <v>2178</v>
      </c>
      <c r="S426" s="42"/>
    </row>
    <row r="427" spans="1:19" ht="60" x14ac:dyDescent="0.25">
      <c r="A427" s="42" t="s">
        <v>111</v>
      </c>
      <c r="B427" s="42" t="s">
        <v>22</v>
      </c>
      <c r="C427" s="42" t="s">
        <v>36</v>
      </c>
      <c r="D427" s="42" t="s">
        <v>64</v>
      </c>
      <c r="E427" s="85" t="s">
        <v>2142</v>
      </c>
      <c r="F427" s="109" t="s">
        <v>2174</v>
      </c>
      <c r="G427" s="109" t="s">
        <v>2614</v>
      </c>
      <c r="H427" s="50" t="s">
        <v>2179</v>
      </c>
      <c r="I427" s="38" t="s">
        <v>478</v>
      </c>
      <c r="J427" s="40" t="s">
        <v>2176</v>
      </c>
      <c r="K427" s="40">
        <v>10</v>
      </c>
      <c r="L427" s="3">
        <v>0</v>
      </c>
      <c r="M427" s="46">
        <f t="shared" si="21"/>
        <v>0</v>
      </c>
      <c r="N427" s="42" t="s">
        <v>2180</v>
      </c>
      <c r="O427" s="38">
        <v>1</v>
      </c>
      <c r="P427" s="38">
        <v>3</v>
      </c>
      <c r="Q427" s="28" t="str">
        <f t="shared" si="20"/>
        <v>MEDIO</v>
      </c>
      <c r="R427" s="42" t="s">
        <v>2181</v>
      </c>
      <c r="S427" s="42"/>
    </row>
    <row r="428" spans="1:19" ht="75" x14ac:dyDescent="0.25">
      <c r="A428" s="42" t="s">
        <v>111</v>
      </c>
      <c r="B428" s="42" t="s">
        <v>22</v>
      </c>
      <c r="C428" s="42" t="s">
        <v>36</v>
      </c>
      <c r="D428" s="42" t="s">
        <v>64</v>
      </c>
      <c r="E428" s="85" t="s">
        <v>2142</v>
      </c>
      <c r="F428" s="108" t="s">
        <v>2182</v>
      </c>
      <c r="G428" s="108" t="s">
        <v>2615</v>
      </c>
      <c r="H428" s="107" t="s">
        <v>2183</v>
      </c>
      <c r="I428" s="110" t="s">
        <v>478</v>
      </c>
      <c r="J428" s="110" t="s">
        <v>2184</v>
      </c>
      <c r="K428" s="111">
        <v>10</v>
      </c>
      <c r="L428" s="3">
        <v>0</v>
      </c>
      <c r="M428" s="46">
        <f t="shared" si="21"/>
        <v>0</v>
      </c>
      <c r="N428" s="112" t="s">
        <v>2185</v>
      </c>
      <c r="O428" s="38">
        <v>3</v>
      </c>
      <c r="P428" s="38">
        <v>1</v>
      </c>
      <c r="Q428" s="28" t="str">
        <f t="shared" si="20"/>
        <v>MEDIO</v>
      </c>
      <c r="R428" s="42" t="s">
        <v>2186</v>
      </c>
      <c r="S428" s="42"/>
    </row>
    <row r="429" spans="1:19" ht="75" x14ac:dyDescent="0.25">
      <c r="A429" s="42" t="s">
        <v>111</v>
      </c>
      <c r="B429" s="42" t="s">
        <v>22</v>
      </c>
      <c r="C429" s="42" t="s">
        <v>36</v>
      </c>
      <c r="D429" s="42" t="s">
        <v>64</v>
      </c>
      <c r="E429" s="85" t="s">
        <v>2142</v>
      </c>
      <c r="F429" s="108" t="s">
        <v>2182</v>
      </c>
      <c r="G429" s="108" t="s">
        <v>2187</v>
      </c>
      <c r="H429" s="107" t="s">
        <v>2188</v>
      </c>
      <c r="I429" s="110" t="s">
        <v>478</v>
      </c>
      <c r="J429" s="110" t="s">
        <v>2182</v>
      </c>
      <c r="K429" s="111">
        <v>10</v>
      </c>
      <c r="L429" s="3">
        <v>0</v>
      </c>
      <c r="M429" s="46">
        <f t="shared" si="21"/>
        <v>0</v>
      </c>
      <c r="N429" s="42" t="s">
        <v>2189</v>
      </c>
      <c r="O429" s="38">
        <v>1</v>
      </c>
      <c r="P429" s="38">
        <v>1</v>
      </c>
      <c r="Q429" s="28" t="str">
        <f t="shared" si="20"/>
        <v>BAJO</v>
      </c>
      <c r="R429" s="42" t="s">
        <v>2190</v>
      </c>
      <c r="S429" s="42"/>
    </row>
    <row r="430" spans="1:19" ht="105" x14ac:dyDescent="0.25">
      <c r="A430" s="42" t="s">
        <v>111</v>
      </c>
      <c r="B430" s="42" t="s">
        <v>22</v>
      </c>
      <c r="C430" s="42" t="s">
        <v>36</v>
      </c>
      <c r="D430" s="42" t="s">
        <v>64</v>
      </c>
      <c r="E430" s="85" t="s">
        <v>2142</v>
      </c>
      <c r="F430" s="108" t="s">
        <v>2191</v>
      </c>
      <c r="G430" s="108" t="s">
        <v>2169</v>
      </c>
      <c r="H430" s="107" t="s">
        <v>2192</v>
      </c>
      <c r="I430" s="38" t="s">
        <v>478</v>
      </c>
      <c r="J430" s="110" t="s">
        <v>2193</v>
      </c>
      <c r="K430" s="111">
        <v>10</v>
      </c>
      <c r="L430" s="3">
        <v>0</v>
      </c>
      <c r="M430" s="46">
        <f t="shared" si="21"/>
        <v>0</v>
      </c>
      <c r="N430" s="42" t="s">
        <v>2194</v>
      </c>
      <c r="O430" s="38">
        <v>3</v>
      </c>
      <c r="P430" s="38">
        <v>1</v>
      </c>
      <c r="Q430" s="28" t="str">
        <f t="shared" si="20"/>
        <v>MEDIO</v>
      </c>
      <c r="R430" s="42" t="s">
        <v>2195</v>
      </c>
      <c r="S430" s="42"/>
    </row>
    <row r="431" spans="1:19" ht="75" x14ac:dyDescent="0.25">
      <c r="A431" s="42" t="s">
        <v>111</v>
      </c>
      <c r="B431" s="42" t="s">
        <v>22</v>
      </c>
      <c r="C431" s="42" t="s">
        <v>36</v>
      </c>
      <c r="D431" s="42" t="s">
        <v>64</v>
      </c>
      <c r="E431" s="44" t="s">
        <v>2196</v>
      </c>
      <c r="F431" s="42" t="s">
        <v>2197</v>
      </c>
      <c r="G431" s="42" t="s">
        <v>2198</v>
      </c>
      <c r="H431" s="41" t="s">
        <v>2199</v>
      </c>
      <c r="I431" s="38" t="s">
        <v>2200</v>
      </c>
      <c r="J431" s="38" t="s">
        <v>2201</v>
      </c>
      <c r="K431" s="38">
        <v>30</v>
      </c>
      <c r="L431" s="3">
        <v>0</v>
      </c>
      <c r="M431" s="4">
        <f t="shared" si="21"/>
        <v>0</v>
      </c>
      <c r="N431" s="47" t="s">
        <v>2202</v>
      </c>
      <c r="O431" s="38">
        <v>2</v>
      </c>
      <c r="P431" s="38">
        <v>2</v>
      </c>
      <c r="Q431" s="28" t="str">
        <f t="shared" si="20"/>
        <v>MEDIO</v>
      </c>
      <c r="R431" s="42" t="s">
        <v>2203</v>
      </c>
      <c r="S431" s="42" t="s">
        <v>2204</v>
      </c>
    </row>
    <row r="432" spans="1:19" ht="90" x14ac:dyDescent="0.25">
      <c r="A432" s="42" t="s">
        <v>111</v>
      </c>
      <c r="B432" s="42" t="s">
        <v>22</v>
      </c>
      <c r="C432" s="42" t="s">
        <v>36</v>
      </c>
      <c r="D432" s="42" t="s">
        <v>64</v>
      </c>
      <c r="E432" s="44" t="s">
        <v>2196</v>
      </c>
      <c r="F432" s="42" t="s">
        <v>2205</v>
      </c>
      <c r="G432" s="42" t="s">
        <v>2206</v>
      </c>
      <c r="H432" s="41" t="s">
        <v>2207</v>
      </c>
      <c r="I432" s="38" t="s">
        <v>2200</v>
      </c>
      <c r="J432" s="38" t="s">
        <v>2208</v>
      </c>
      <c r="K432" s="38">
        <v>10</v>
      </c>
      <c r="L432" s="3">
        <v>0</v>
      </c>
      <c r="M432" s="4">
        <f t="shared" si="21"/>
        <v>0</v>
      </c>
      <c r="N432" s="47" t="s">
        <v>2209</v>
      </c>
      <c r="O432" s="38">
        <v>1</v>
      </c>
      <c r="P432" s="38">
        <v>2</v>
      </c>
      <c r="Q432" s="28" t="str">
        <f t="shared" si="20"/>
        <v>BAJO</v>
      </c>
      <c r="R432" s="42" t="s">
        <v>2210</v>
      </c>
      <c r="S432" s="42" t="s">
        <v>2211</v>
      </c>
    </row>
    <row r="433" spans="1:19" ht="90" x14ac:dyDescent="0.25">
      <c r="A433" s="42" t="s">
        <v>111</v>
      </c>
      <c r="B433" s="42" t="s">
        <v>22</v>
      </c>
      <c r="C433" s="42" t="s">
        <v>36</v>
      </c>
      <c r="D433" s="42" t="s">
        <v>64</v>
      </c>
      <c r="E433" s="44" t="s">
        <v>2196</v>
      </c>
      <c r="F433" s="42" t="s">
        <v>2212</v>
      </c>
      <c r="G433" s="42" t="s">
        <v>2206</v>
      </c>
      <c r="H433" s="41" t="s">
        <v>2213</v>
      </c>
      <c r="I433" s="38" t="s">
        <v>2200</v>
      </c>
      <c r="J433" s="65" t="s">
        <v>2214</v>
      </c>
      <c r="K433" s="38">
        <v>10</v>
      </c>
      <c r="L433" s="3">
        <v>0</v>
      </c>
      <c r="M433" s="4">
        <f t="shared" si="21"/>
        <v>0</v>
      </c>
      <c r="N433" s="86" t="s">
        <v>2215</v>
      </c>
      <c r="O433" s="38">
        <v>1</v>
      </c>
      <c r="P433" s="38">
        <v>1</v>
      </c>
      <c r="Q433" s="28" t="str">
        <f t="shared" si="20"/>
        <v>BAJO</v>
      </c>
      <c r="R433" s="42" t="s">
        <v>2216</v>
      </c>
      <c r="S433" s="42" t="s">
        <v>2217</v>
      </c>
    </row>
    <row r="434" spans="1:19" ht="105" x14ac:dyDescent="0.25">
      <c r="A434" s="42" t="s">
        <v>111</v>
      </c>
      <c r="B434" s="42" t="s">
        <v>22</v>
      </c>
      <c r="C434" s="42" t="s">
        <v>36</v>
      </c>
      <c r="D434" s="42" t="s">
        <v>64</v>
      </c>
      <c r="E434" s="44" t="s">
        <v>2196</v>
      </c>
      <c r="F434" s="42" t="s">
        <v>2218</v>
      </c>
      <c r="G434" s="42" t="s">
        <v>2219</v>
      </c>
      <c r="H434" s="41" t="s">
        <v>2220</v>
      </c>
      <c r="I434" s="38" t="s">
        <v>2200</v>
      </c>
      <c r="J434" s="38" t="s">
        <v>2221</v>
      </c>
      <c r="K434" s="38">
        <v>30</v>
      </c>
      <c r="L434" s="3">
        <v>0</v>
      </c>
      <c r="M434" s="4">
        <f t="shared" si="21"/>
        <v>0</v>
      </c>
      <c r="N434" s="47" t="s">
        <v>2222</v>
      </c>
      <c r="O434" s="38">
        <v>2</v>
      </c>
      <c r="P434" s="38">
        <v>2</v>
      </c>
      <c r="Q434" s="28" t="str">
        <f t="shared" si="20"/>
        <v>MEDIO</v>
      </c>
      <c r="R434" s="42" t="s">
        <v>2223</v>
      </c>
      <c r="S434" s="42" t="s">
        <v>2224</v>
      </c>
    </row>
    <row r="435" spans="1:19" ht="60" x14ac:dyDescent="0.25">
      <c r="A435" s="42" t="s">
        <v>111</v>
      </c>
      <c r="B435" s="42" t="s">
        <v>22</v>
      </c>
      <c r="C435" s="42" t="s">
        <v>36</v>
      </c>
      <c r="D435" s="42" t="s">
        <v>64</v>
      </c>
      <c r="E435" s="44" t="s">
        <v>2196</v>
      </c>
      <c r="F435" s="42" t="s">
        <v>2218</v>
      </c>
      <c r="G435" s="42" t="s">
        <v>2225</v>
      </c>
      <c r="H435" s="41" t="s">
        <v>2226</v>
      </c>
      <c r="I435" s="38" t="s">
        <v>345</v>
      </c>
      <c r="J435" s="38" t="s">
        <v>2227</v>
      </c>
      <c r="K435" s="38">
        <v>20</v>
      </c>
      <c r="L435" s="3">
        <v>0</v>
      </c>
      <c r="M435" s="4">
        <f t="shared" si="21"/>
        <v>0</v>
      </c>
      <c r="N435" s="47" t="s">
        <v>2228</v>
      </c>
      <c r="O435" s="38">
        <v>3</v>
      </c>
      <c r="P435" s="38">
        <v>2</v>
      </c>
      <c r="Q435" s="28" t="str">
        <f t="shared" si="20"/>
        <v>ALTO</v>
      </c>
      <c r="R435" s="42" t="s">
        <v>2229</v>
      </c>
      <c r="S435" s="42" t="s">
        <v>2230</v>
      </c>
    </row>
    <row r="436" spans="1:19" ht="75" x14ac:dyDescent="0.25">
      <c r="A436" s="42" t="s">
        <v>111</v>
      </c>
      <c r="B436" s="42" t="s">
        <v>22</v>
      </c>
      <c r="C436" s="42" t="s">
        <v>39</v>
      </c>
      <c r="D436" s="42" t="s">
        <v>95</v>
      </c>
      <c r="E436" s="85" t="s">
        <v>2231</v>
      </c>
      <c r="F436" s="42" t="s">
        <v>2232</v>
      </c>
      <c r="G436" s="42" t="s">
        <v>2233</v>
      </c>
      <c r="H436" s="41" t="s">
        <v>2234</v>
      </c>
      <c r="I436" s="51">
        <v>43266</v>
      </c>
      <c r="J436" s="41" t="s">
        <v>2235</v>
      </c>
      <c r="K436" s="38">
        <v>10</v>
      </c>
      <c r="L436" s="3">
        <v>0</v>
      </c>
      <c r="M436" s="4">
        <v>0</v>
      </c>
      <c r="N436" s="47" t="s">
        <v>2236</v>
      </c>
      <c r="O436" s="38">
        <v>2</v>
      </c>
      <c r="P436" s="38">
        <v>2</v>
      </c>
      <c r="Q436" s="28" t="str">
        <f t="shared" si="20"/>
        <v>MEDIO</v>
      </c>
      <c r="R436" s="42" t="s">
        <v>2237</v>
      </c>
      <c r="S436" s="42"/>
    </row>
    <row r="437" spans="1:19" ht="60" x14ac:dyDescent="0.25">
      <c r="A437" s="42" t="s">
        <v>111</v>
      </c>
      <c r="B437" s="42" t="s">
        <v>22</v>
      </c>
      <c r="C437" s="42" t="s">
        <v>36</v>
      </c>
      <c r="D437" s="42" t="s">
        <v>64</v>
      </c>
      <c r="E437" s="85" t="s">
        <v>2231</v>
      </c>
      <c r="F437" s="42" t="s">
        <v>2238</v>
      </c>
      <c r="G437" s="42" t="s">
        <v>2239</v>
      </c>
      <c r="H437" s="41" t="s">
        <v>2240</v>
      </c>
      <c r="I437" s="51">
        <v>43205</v>
      </c>
      <c r="J437" s="41" t="s">
        <v>2241</v>
      </c>
      <c r="K437" s="38">
        <v>10</v>
      </c>
      <c r="L437" s="3">
        <v>0</v>
      </c>
      <c r="M437" s="4">
        <v>0</v>
      </c>
      <c r="N437" s="47" t="s">
        <v>2242</v>
      </c>
      <c r="O437" s="38">
        <v>3</v>
      </c>
      <c r="P437" s="38">
        <v>3</v>
      </c>
      <c r="Q437" s="28" t="str">
        <f t="shared" si="20"/>
        <v>ALTO</v>
      </c>
      <c r="R437" s="42" t="s">
        <v>2243</v>
      </c>
      <c r="S437" s="42"/>
    </row>
    <row r="438" spans="1:19" ht="45" x14ac:dyDescent="0.25">
      <c r="A438" s="42" t="s">
        <v>111</v>
      </c>
      <c r="B438" s="42" t="s">
        <v>22</v>
      </c>
      <c r="C438" s="42" t="s">
        <v>38</v>
      </c>
      <c r="D438" s="42" t="s">
        <v>94</v>
      </c>
      <c r="E438" s="85" t="s">
        <v>2231</v>
      </c>
      <c r="F438" s="42" t="s">
        <v>2244</v>
      </c>
      <c r="G438" s="42" t="s">
        <v>2245</v>
      </c>
      <c r="H438" s="41" t="s">
        <v>2246</v>
      </c>
      <c r="I438" s="51">
        <v>43266</v>
      </c>
      <c r="J438" s="41" t="s">
        <v>2247</v>
      </c>
      <c r="K438" s="38">
        <v>5</v>
      </c>
      <c r="L438" s="3">
        <v>0</v>
      </c>
      <c r="M438" s="4">
        <v>0</v>
      </c>
      <c r="N438" s="47" t="s">
        <v>2248</v>
      </c>
      <c r="O438" s="38">
        <v>2</v>
      </c>
      <c r="P438" s="38">
        <v>3</v>
      </c>
      <c r="Q438" s="28" t="str">
        <f t="shared" si="20"/>
        <v>ALTO</v>
      </c>
      <c r="R438" s="42" t="s">
        <v>2249</v>
      </c>
      <c r="S438" s="42"/>
    </row>
    <row r="439" spans="1:19" ht="45" x14ac:dyDescent="0.25">
      <c r="A439" s="42" t="s">
        <v>111</v>
      </c>
      <c r="B439" s="42" t="s">
        <v>22</v>
      </c>
      <c r="C439" s="42" t="s">
        <v>36</v>
      </c>
      <c r="D439" s="42" t="s">
        <v>64</v>
      </c>
      <c r="E439" s="85" t="s">
        <v>2231</v>
      </c>
      <c r="F439" s="42" t="s">
        <v>2250</v>
      </c>
      <c r="G439" s="42" t="s">
        <v>2251</v>
      </c>
      <c r="H439" s="41" t="s">
        <v>2252</v>
      </c>
      <c r="I439" s="51">
        <v>43327</v>
      </c>
      <c r="J439" s="41" t="s">
        <v>2253</v>
      </c>
      <c r="K439" s="38">
        <v>5</v>
      </c>
      <c r="L439" s="3">
        <v>0</v>
      </c>
      <c r="M439" s="4">
        <v>0</v>
      </c>
      <c r="N439" s="47" t="s">
        <v>2248</v>
      </c>
      <c r="O439" s="38">
        <v>2</v>
      </c>
      <c r="P439" s="38">
        <v>2</v>
      </c>
      <c r="Q439" s="28" t="str">
        <f t="shared" si="20"/>
        <v>MEDIO</v>
      </c>
      <c r="R439" s="42" t="s">
        <v>2254</v>
      </c>
      <c r="S439" s="42"/>
    </row>
    <row r="440" spans="1:19" ht="90" x14ac:dyDescent="0.25">
      <c r="A440" s="42" t="s">
        <v>111</v>
      </c>
      <c r="B440" s="42" t="s">
        <v>22</v>
      </c>
      <c r="C440" s="42" t="s">
        <v>39</v>
      </c>
      <c r="D440" s="42" t="s">
        <v>95</v>
      </c>
      <c r="E440" s="85" t="s">
        <v>2231</v>
      </c>
      <c r="F440" s="42" t="s">
        <v>2255</v>
      </c>
      <c r="G440" s="42" t="s">
        <v>2256</v>
      </c>
      <c r="H440" s="41" t="s">
        <v>2257</v>
      </c>
      <c r="I440" s="51">
        <v>43235</v>
      </c>
      <c r="J440" s="41" t="s">
        <v>2258</v>
      </c>
      <c r="K440" s="38">
        <v>5</v>
      </c>
      <c r="L440" s="3">
        <v>0</v>
      </c>
      <c r="M440" s="4">
        <v>0</v>
      </c>
      <c r="N440" s="47" t="s">
        <v>2236</v>
      </c>
      <c r="O440" s="38">
        <v>1</v>
      </c>
      <c r="P440" s="38">
        <v>2</v>
      </c>
      <c r="Q440" s="28" t="str">
        <f t="shared" si="20"/>
        <v>BAJO</v>
      </c>
      <c r="R440" s="42" t="s">
        <v>2259</v>
      </c>
      <c r="S440" s="42"/>
    </row>
    <row r="441" spans="1:19" ht="90" x14ac:dyDescent="0.25">
      <c r="A441" s="42" t="s">
        <v>111</v>
      </c>
      <c r="B441" s="42" t="s">
        <v>22</v>
      </c>
      <c r="C441" s="42" t="s">
        <v>37</v>
      </c>
      <c r="D441" s="42" t="s">
        <v>68</v>
      </c>
      <c r="E441" s="85" t="s">
        <v>2231</v>
      </c>
      <c r="F441" s="42" t="s">
        <v>2260</v>
      </c>
      <c r="G441" s="42" t="s">
        <v>2261</v>
      </c>
      <c r="H441" s="41" t="s">
        <v>2262</v>
      </c>
      <c r="I441" s="51">
        <v>43235</v>
      </c>
      <c r="J441" s="41" t="s">
        <v>2263</v>
      </c>
      <c r="K441" s="38">
        <v>10</v>
      </c>
      <c r="L441" s="3">
        <v>0</v>
      </c>
      <c r="M441" s="4">
        <v>0</v>
      </c>
      <c r="N441" s="47" t="s">
        <v>2236</v>
      </c>
      <c r="O441" s="38">
        <v>1</v>
      </c>
      <c r="P441" s="38">
        <v>3</v>
      </c>
      <c r="Q441" s="28" t="str">
        <f t="shared" si="20"/>
        <v>MEDIO</v>
      </c>
      <c r="R441" s="42" t="s">
        <v>2264</v>
      </c>
      <c r="S441" s="42" t="s">
        <v>2265</v>
      </c>
    </row>
    <row r="442" spans="1:19" ht="90" x14ac:dyDescent="0.25">
      <c r="A442" s="42" t="s">
        <v>111</v>
      </c>
      <c r="B442" s="42" t="s">
        <v>22</v>
      </c>
      <c r="C442" s="42" t="s">
        <v>2266</v>
      </c>
      <c r="D442" s="42" t="s">
        <v>68</v>
      </c>
      <c r="E442" s="85" t="s">
        <v>2231</v>
      </c>
      <c r="F442" s="42" t="s">
        <v>2267</v>
      </c>
      <c r="G442" s="42" t="s">
        <v>2261</v>
      </c>
      <c r="H442" s="41" t="s">
        <v>2262</v>
      </c>
      <c r="I442" s="51">
        <v>43235</v>
      </c>
      <c r="J442" s="41" t="s">
        <v>2263</v>
      </c>
      <c r="K442" s="38">
        <v>10</v>
      </c>
      <c r="L442" s="3">
        <v>0</v>
      </c>
      <c r="M442" s="4">
        <v>0</v>
      </c>
      <c r="N442" s="47" t="s">
        <v>2236</v>
      </c>
      <c r="O442" s="38">
        <v>1</v>
      </c>
      <c r="P442" s="38">
        <v>3</v>
      </c>
      <c r="Q442" s="28" t="str">
        <f t="shared" si="20"/>
        <v>MEDIO</v>
      </c>
      <c r="R442" s="42" t="s">
        <v>2264</v>
      </c>
      <c r="S442" s="42" t="s">
        <v>2268</v>
      </c>
    </row>
    <row r="443" spans="1:19" ht="90" x14ac:dyDescent="0.25">
      <c r="A443" s="42" t="s">
        <v>111</v>
      </c>
      <c r="B443" s="42" t="s">
        <v>22</v>
      </c>
      <c r="C443" s="42" t="s">
        <v>37</v>
      </c>
      <c r="D443" s="42" t="s">
        <v>69</v>
      </c>
      <c r="E443" s="85" t="s">
        <v>2231</v>
      </c>
      <c r="F443" s="42" t="s">
        <v>2269</v>
      </c>
      <c r="G443" s="42" t="s">
        <v>2261</v>
      </c>
      <c r="H443" s="41" t="s">
        <v>2262</v>
      </c>
      <c r="I443" s="51">
        <v>43235</v>
      </c>
      <c r="J443" s="41" t="s">
        <v>2263</v>
      </c>
      <c r="K443" s="38">
        <v>7</v>
      </c>
      <c r="L443" s="3">
        <v>0</v>
      </c>
      <c r="M443" s="4">
        <v>0</v>
      </c>
      <c r="N443" s="47" t="s">
        <v>2236</v>
      </c>
      <c r="O443" s="38">
        <v>1</v>
      </c>
      <c r="P443" s="38">
        <v>3</v>
      </c>
      <c r="Q443" s="28" t="str">
        <f t="shared" si="20"/>
        <v>MEDIO</v>
      </c>
      <c r="R443" s="42" t="s">
        <v>2264</v>
      </c>
      <c r="S443" s="42" t="s">
        <v>2268</v>
      </c>
    </row>
    <row r="444" spans="1:19" ht="45" x14ac:dyDescent="0.25">
      <c r="A444" s="42" t="s">
        <v>111</v>
      </c>
      <c r="B444" s="42" t="s">
        <v>22</v>
      </c>
      <c r="C444" s="42" t="s">
        <v>36</v>
      </c>
      <c r="D444" s="42" t="s">
        <v>64</v>
      </c>
      <c r="E444" s="85" t="s">
        <v>2231</v>
      </c>
      <c r="F444" s="42" t="s">
        <v>2270</v>
      </c>
      <c r="G444" s="42" t="s">
        <v>2271</v>
      </c>
      <c r="H444" s="41" t="s">
        <v>2272</v>
      </c>
      <c r="I444" s="51">
        <v>43205</v>
      </c>
      <c r="J444" s="41" t="s">
        <v>2273</v>
      </c>
      <c r="K444" s="38">
        <v>5</v>
      </c>
      <c r="L444" s="3">
        <v>0</v>
      </c>
      <c r="M444" s="4">
        <v>0</v>
      </c>
      <c r="N444" s="47" t="s">
        <v>2236</v>
      </c>
      <c r="O444" s="38">
        <v>1</v>
      </c>
      <c r="P444" s="38">
        <v>1</v>
      </c>
      <c r="Q444" s="28" t="str">
        <f t="shared" si="20"/>
        <v>BAJO</v>
      </c>
      <c r="R444" s="42" t="s">
        <v>2274</v>
      </c>
      <c r="S444" s="42"/>
    </row>
    <row r="445" spans="1:19" ht="60" x14ac:dyDescent="0.25">
      <c r="A445" s="42" t="s">
        <v>111</v>
      </c>
      <c r="B445" s="42" t="s">
        <v>22</v>
      </c>
      <c r="C445" s="42" t="s">
        <v>36</v>
      </c>
      <c r="D445" s="42" t="s">
        <v>64</v>
      </c>
      <c r="E445" s="85" t="s">
        <v>2231</v>
      </c>
      <c r="F445" s="42" t="s">
        <v>2275</v>
      </c>
      <c r="G445" s="42" t="s">
        <v>2276</v>
      </c>
      <c r="H445" s="41" t="s">
        <v>2277</v>
      </c>
      <c r="I445" s="51">
        <v>43266</v>
      </c>
      <c r="J445" s="41" t="s">
        <v>2278</v>
      </c>
      <c r="K445" s="38">
        <v>5</v>
      </c>
      <c r="L445" s="3">
        <v>0</v>
      </c>
      <c r="M445" s="4">
        <v>0</v>
      </c>
      <c r="N445" s="47" t="s">
        <v>2236</v>
      </c>
      <c r="O445" s="38">
        <v>1</v>
      </c>
      <c r="P445" s="38">
        <v>1</v>
      </c>
      <c r="Q445" s="28" t="str">
        <f t="shared" si="20"/>
        <v>BAJO</v>
      </c>
      <c r="R445" s="42" t="s">
        <v>2274</v>
      </c>
      <c r="S445" s="42"/>
    </row>
    <row r="446" spans="1:19" ht="60" x14ac:dyDescent="0.25">
      <c r="A446" s="42" t="s">
        <v>111</v>
      </c>
      <c r="B446" s="42" t="s">
        <v>22</v>
      </c>
      <c r="C446" s="42" t="s">
        <v>36</v>
      </c>
      <c r="D446" s="42" t="s">
        <v>64</v>
      </c>
      <c r="E446" s="85" t="s">
        <v>2231</v>
      </c>
      <c r="F446" s="42" t="s">
        <v>2279</v>
      </c>
      <c r="G446" s="42" t="s">
        <v>2276</v>
      </c>
      <c r="H446" s="41" t="s">
        <v>2280</v>
      </c>
      <c r="I446" s="51">
        <v>43174</v>
      </c>
      <c r="J446" s="41" t="s">
        <v>2278</v>
      </c>
      <c r="K446" s="38">
        <v>5</v>
      </c>
      <c r="L446" s="3">
        <v>0</v>
      </c>
      <c r="M446" s="4">
        <v>0.04</v>
      </c>
      <c r="N446" s="47" t="s">
        <v>2236</v>
      </c>
      <c r="O446" s="38">
        <v>1</v>
      </c>
      <c r="P446" s="38">
        <v>2</v>
      </c>
      <c r="Q446" s="28" t="str">
        <f t="shared" si="20"/>
        <v>BAJO</v>
      </c>
      <c r="R446" s="42" t="s">
        <v>2281</v>
      </c>
      <c r="S446" s="42" t="s">
        <v>2282</v>
      </c>
    </row>
    <row r="447" spans="1:19" ht="60" x14ac:dyDescent="0.25">
      <c r="A447" s="42" t="s">
        <v>111</v>
      </c>
      <c r="B447" s="42" t="s">
        <v>22</v>
      </c>
      <c r="C447" s="42" t="s">
        <v>36</v>
      </c>
      <c r="D447" s="42" t="s">
        <v>64</v>
      </c>
      <c r="E447" s="85" t="s">
        <v>2231</v>
      </c>
      <c r="F447" s="42" t="s">
        <v>2283</v>
      </c>
      <c r="G447" s="42" t="s">
        <v>2276</v>
      </c>
      <c r="H447" s="41" t="s">
        <v>2284</v>
      </c>
      <c r="I447" s="51">
        <v>43205</v>
      </c>
      <c r="J447" s="41" t="s">
        <v>2278</v>
      </c>
      <c r="K447" s="38">
        <v>5</v>
      </c>
      <c r="L447" s="3">
        <v>0</v>
      </c>
      <c r="M447" s="4">
        <v>0.01</v>
      </c>
      <c r="N447" s="47" t="s">
        <v>2236</v>
      </c>
      <c r="O447" s="38">
        <v>1</v>
      </c>
      <c r="P447" s="38">
        <v>2</v>
      </c>
      <c r="Q447" s="28" t="str">
        <f t="shared" si="20"/>
        <v>BAJO</v>
      </c>
      <c r="R447" s="42" t="s">
        <v>2281</v>
      </c>
      <c r="S447" s="42" t="s">
        <v>2285</v>
      </c>
    </row>
    <row r="448" spans="1:19" ht="60" x14ac:dyDescent="0.25">
      <c r="A448" s="42" t="s">
        <v>111</v>
      </c>
      <c r="B448" s="42" t="s">
        <v>22</v>
      </c>
      <c r="C448" s="42" t="s">
        <v>36</v>
      </c>
      <c r="D448" s="42" t="s">
        <v>64</v>
      </c>
      <c r="E448" s="85" t="s">
        <v>2231</v>
      </c>
      <c r="F448" s="42" t="s">
        <v>2286</v>
      </c>
      <c r="G448" s="42" t="s">
        <v>2276</v>
      </c>
      <c r="H448" s="41" t="s">
        <v>2287</v>
      </c>
      <c r="I448" s="51">
        <v>43174</v>
      </c>
      <c r="J448" s="41" t="s">
        <v>2278</v>
      </c>
      <c r="K448" s="38">
        <v>5</v>
      </c>
      <c r="L448" s="3">
        <v>0</v>
      </c>
      <c r="M448" s="4">
        <v>0.04</v>
      </c>
      <c r="N448" s="47" t="s">
        <v>2236</v>
      </c>
      <c r="O448" s="38">
        <v>1</v>
      </c>
      <c r="P448" s="38">
        <v>1</v>
      </c>
      <c r="Q448" s="28" t="str">
        <f t="shared" si="20"/>
        <v>BAJO</v>
      </c>
      <c r="R448" s="42" t="s">
        <v>2281</v>
      </c>
      <c r="S448" s="42" t="s">
        <v>2288</v>
      </c>
    </row>
    <row r="449" spans="1:19" ht="60" x14ac:dyDescent="0.25">
      <c r="A449" s="42" t="s">
        <v>111</v>
      </c>
      <c r="B449" s="42" t="s">
        <v>22</v>
      </c>
      <c r="C449" s="42" t="s">
        <v>36</v>
      </c>
      <c r="D449" s="42" t="s">
        <v>64</v>
      </c>
      <c r="E449" s="85" t="s">
        <v>2231</v>
      </c>
      <c r="F449" s="42" t="s">
        <v>2289</v>
      </c>
      <c r="G449" s="42" t="s">
        <v>2276</v>
      </c>
      <c r="H449" s="41" t="s">
        <v>2290</v>
      </c>
      <c r="I449" s="51">
        <v>43205</v>
      </c>
      <c r="J449" s="41" t="s">
        <v>2278</v>
      </c>
      <c r="K449" s="38">
        <v>3</v>
      </c>
      <c r="L449" s="3">
        <v>0</v>
      </c>
      <c r="M449" s="4">
        <v>0.01</v>
      </c>
      <c r="N449" s="47" t="s">
        <v>2236</v>
      </c>
      <c r="O449" s="38">
        <v>1</v>
      </c>
      <c r="P449" s="38">
        <v>1</v>
      </c>
      <c r="Q449" s="28" t="str">
        <f t="shared" si="20"/>
        <v>BAJO</v>
      </c>
      <c r="R449" s="42" t="s">
        <v>2291</v>
      </c>
      <c r="S449" s="42"/>
    </row>
    <row r="450" spans="1:19" ht="60" x14ac:dyDescent="0.25">
      <c r="A450" s="42" t="s">
        <v>111</v>
      </c>
      <c r="B450" s="42" t="s">
        <v>22</v>
      </c>
      <c r="C450" s="42" t="s">
        <v>39</v>
      </c>
      <c r="D450" s="42" t="s">
        <v>95</v>
      </c>
      <c r="E450" s="85" t="s">
        <v>2231</v>
      </c>
      <c r="F450" s="42" t="s">
        <v>2292</v>
      </c>
      <c r="G450" s="42" t="s">
        <v>2276</v>
      </c>
      <c r="H450" s="41" t="s">
        <v>2293</v>
      </c>
      <c r="I450" s="51">
        <v>43266</v>
      </c>
      <c r="J450" s="41" t="s">
        <v>2278</v>
      </c>
      <c r="K450" s="38">
        <v>5</v>
      </c>
      <c r="L450" s="3">
        <v>0</v>
      </c>
      <c r="M450" s="4">
        <v>0</v>
      </c>
      <c r="N450" s="47" t="s">
        <v>2236</v>
      </c>
      <c r="O450" s="38">
        <v>2</v>
      </c>
      <c r="P450" s="38">
        <v>2</v>
      </c>
      <c r="Q450" s="28" t="str">
        <f t="shared" si="20"/>
        <v>MEDIO</v>
      </c>
      <c r="R450" s="42" t="s">
        <v>2294</v>
      </c>
      <c r="S450" s="42"/>
    </row>
    <row r="451" spans="1:19" ht="75" x14ac:dyDescent="0.25">
      <c r="A451" s="42" t="s">
        <v>111</v>
      </c>
      <c r="B451" s="42" t="s">
        <v>22</v>
      </c>
      <c r="C451" s="42" t="s">
        <v>36</v>
      </c>
      <c r="D451" s="42" t="s">
        <v>64</v>
      </c>
      <c r="E451" s="85" t="s">
        <v>2231</v>
      </c>
      <c r="F451" s="42" t="s">
        <v>2295</v>
      </c>
      <c r="G451" s="42" t="s">
        <v>2296</v>
      </c>
      <c r="H451" s="42" t="s">
        <v>2297</v>
      </c>
      <c r="I451" s="113">
        <v>43464</v>
      </c>
      <c r="J451" s="42" t="s">
        <v>2278</v>
      </c>
      <c r="K451" s="40">
        <v>5</v>
      </c>
      <c r="L451" s="3">
        <v>0</v>
      </c>
      <c r="M451" s="4">
        <v>0</v>
      </c>
      <c r="N451" s="47" t="s">
        <v>2236</v>
      </c>
      <c r="O451" s="38">
        <v>2</v>
      </c>
      <c r="P451" s="38">
        <v>2</v>
      </c>
      <c r="Q451" s="28" t="str">
        <f t="shared" si="20"/>
        <v>MEDIO</v>
      </c>
      <c r="R451" s="42" t="s">
        <v>2298</v>
      </c>
      <c r="S451" s="42"/>
    </row>
    <row r="452" spans="1:19" ht="60" x14ac:dyDescent="0.25">
      <c r="A452" s="42" t="s">
        <v>111</v>
      </c>
      <c r="B452" s="42" t="s">
        <v>22</v>
      </c>
      <c r="C452" s="42" t="s">
        <v>38</v>
      </c>
      <c r="D452" s="42" t="s">
        <v>70</v>
      </c>
      <c r="E452" s="44" t="s">
        <v>2299</v>
      </c>
      <c r="F452" s="42" t="s">
        <v>2300</v>
      </c>
      <c r="G452" s="42" t="s">
        <v>2301</v>
      </c>
      <c r="H452" s="42" t="s">
        <v>2302</v>
      </c>
      <c r="I452" s="113">
        <v>43226</v>
      </c>
      <c r="J452" s="42" t="s">
        <v>2303</v>
      </c>
      <c r="K452" s="40">
        <v>7</v>
      </c>
      <c r="L452" s="3">
        <v>0</v>
      </c>
      <c r="M452" s="4">
        <f t="shared" ref="M452:M483" si="22">(K452*(L452/100))</f>
        <v>0</v>
      </c>
      <c r="N452" s="47" t="s">
        <v>2304</v>
      </c>
      <c r="O452" s="38">
        <v>2</v>
      </c>
      <c r="P452" s="38">
        <v>1</v>
      </c>
      <c r="Q452" s="28" t="str">
        <f t="shared" ref="Q452:Q514" si="23">IF($O452*$P452&lt;=0,"",(IF($O452*$P452=9,"ALTO",IF($O452*$P452=6,"ALTO",IF($O452*$P452=4,"MEDIO",IF($O452*$P452=3,"MEDIO",IF($O452*$P452=2,"BAJO",IF($O452*$P452=1,"BAJO",0))))))))</f>
        <v>BAJO</v>
      </c>
      <c r="R452" s="42" t="s">
        <v>2305</v>
      </c>
      <c r="S452" s="123"/>
    </row>
    <row r="453" spans="1:19" ht="75" x14ac:dyDescent="0.25">
      <c r="A453" s="42" t="s">
        <v>111</v>
      </c>
      <c r="B453" s="42" t="s">
        <v>22</v>
      </c>
      <c r="C453" s="42" t="s">
        <v>38</v>
      </c>
      <c r="D453" s="42" t="s">
        <v>70</v>
      </c>
      <c r="E453" s="44" t="s">
        <v>2299</v>
      </c>
      <c r="F453" s="42" t="s">
        <v>2306</v>
      </c>
      <c r="G453" s="42" t="s">
        <v>2307</v>
      </c>
      <c r="H453" s="42" t="s">
        <v>2308</v>
      </c>
      <c r="I453" s="113">
        <v>43226</v>
      </c>
      <c r="J453" s="42" t="s">
        <v>2309</v>
      </c>
      <c r="K453" s="40">
        <v>7</v>
      </c>
      <c r="L453" s="3">
        <v>0</v>
      </c>
      <c r="M453" s="4">
        <f t="shared" si="22"/>
        <v>0</v>
      </c>
      <c r="N453" s="47" t="s">
        <v>2304</v>
      </c>
      <c r="O453" s="38">
        <v>3</v>
      </c>
      <c r="P453" s="38">
        <v>2</v>
      </c>
      <c r="Q453" s="28" t="str">
        <f t="shared" si="23"/>
        <v>ALTO</v>
      </c>
      <c r="R453" s="42" t="s">
        <v>2305</v>
      </c>
      <c r="S453" s="123"/>
    </row>
    <row r="454" spans="1:19" ht="45" x14ac:dyDescent="0.25">
      <c r="A454" s="42" t="s">
        <v>111</v>
      </c>
      <c r="B454" s="42" t="s">
        <v>22</v>
      </c>
      <c r="C454" s="42" t="s">
        <v>36</v>
      </c>
      <c r="D454" s="42" t="s">
        <v>64</v>
      </c>
      <c r="E454" s="44" t="s">
        <v>2299</v>
      </c>
      <c r="F454" s="42" t="s">
        <v>2310</v>
      </c>
      <c r="G454" s="42" t="s">
        <v>2311</v>
      </c>
      <c r="H454" s="42" t="s">
        <v>2312</v>
      </c>
      <c r="I454" s="113">
        <v>43183</v>
      </c>
      <c r="J454" s="42" t="s">
        <v>2313</v>
      </c>
      <c r="K454" s="40">
        <v>7</v>
      </c>
      <c r="L454" s="3">
        <v>0</v>
      </c>
      <c r="M454" s="4">
        <f t="shared" si="22"/>
        <v>0</v>
      </c>
      <c r="N454" s="47" t="s">
        <v>2314</v>
      </c>
      <c r="O454" s="38">
        <v>1</v>
      </c>
      <c r="P454" s="38">
        <v>2</v>
      </c>
      <c r="Q454" s="28" t="str">
        <f t="shared" si="23"/>
        <v>BAJO</v>
      </c>
      <c r="R454" s="42" t="s">
        <v>2315</v>
      </c>
      <c r="S454" s="123"/>
    </row>
    <row r="455" spans="1:19" ht="45" x14ac:dyDescent="0.25">
      <c r="A455" s="42" t="s">
        <v>111</v>
      </c>
      <c r="B455" s="42" t="s">
        <v>22</v>
      </c>
      <c r="C455" s="42" t="s">
        <v>36</v>
      </c>
      <c r="D455" s="42" t="s">
        <v>64</v>
      </c>
      <c r="E455" s="44" t="s">
        <v>2299</v>
      </c>
      <c r="F455" s="42" t="s">
        <v>2310</v>
      </c>
      <c r="G455" s="42" t="s">
        <v>2311</v>
      </c>
      <c r="H455" s="42" t="s">
        <v>2316</v>
      </c>
      <c r="I455" s="113">
        <v>43183</v>
      </c>
      <c r="J455" s="42" t="s">
        <v>2313</v>
      </c>
      <c r="K455" s="40">
        <v>7</v>
      </c>
      <c r="L455" s="3">
        <v>0</v>
      </c>
      <c r="M455" s="4">
        <f t="shared" si="22"/>
        <v>0</v>
      </c>
      <c r="N455" s="47" t="s">
        <v>2314</v>
      </c>
      <c r="O455" s="38">
        <v>1</v>
      </c>
      <c r="P455" s="38">
        <v>2</v>
      </c>
      <c r="Q455" s="28" t="str">
        <f t="shared" si="23"/>
        <v>BAJO</v>
      </c>
      <c r="R455" s="42" t="s">
        <v>2315</v>
      </c>
      <c r="S455" s="123"/>
    </row>
    <row r="456" spans="1:19" ht="45" x14ac:dyDescent="0.25">
      <c r="A456" s="42" t="s">
        <v>111</v>
      </c>
      <c r="B456" s="42" t="s">
        <v>22</v>
      </c>
      <c r="C456" s="42" t="s">
        <v>36</v>
      </c>
      <c r="D456" s="42" t="s">
        <v>64</v>
      </c>
      <c r="E456" s="44" t="s">
        <v>2299</v>
      </c>
      <c r="F456" s="42" t="s">
        <v>2310</v>
      </c>
      <c r="G456" s="42" t="s">
        <v>2311</v>
      </c>
      <c r="H456" s="42" t="s">
        <v>2317</v>
      </c>
      <c r="I456" s="113">
        <v>43183</v>
      </c>
      <c r="J456" s="42" t="s">
        <v>2313</v>
      </c>
      <c r="K456" s="40">
        <v>7</v>
      </c>
      <c r="L456" s="3">
        <v>0</v>
      </c>
      <c r="M456" s="4">
        <f t="shared" si="22"/>
        <v>0</v>
      </c>
      <c r="N456" s="47" t="s">
        <v>2314</v>
      </c>
      <c r="O456" s="38">
        <v>1</v>
      </c>
      <c r="P456" s="38">
        <v>2</v>
      </c>
      <c r="Q456" s="28" t="str">
        <f t="shared" si="23"/>
        <v>BAJO</v>
      </c>
      <c r="R456" s="42" t="s">
        <v>2315</v>
      </c>
      <c r="S456" s="123"/>
    </row>
    <row r="457" spans="1:19" ht="45" x14ac:dyDescent="0.25">
      <c r="A457" s="42" t="s">
        <v>111</v>
      </c>
      <c r="B457" s="42" t="s">
        <v>22</v>
      </c>
      <c r="C457" s="42" t="s">
        <v>36</v>
      </c>
      <c r="D457" s="42" t="s">
        <v>64</v>
      </c>
      <c r="E457" s="44" t="s">
        <v>2299</v>
      </c>
      <c r="F457" s="42" t="s">
        <v>2318</v>
      </c>
      <c r="G457" s="42" t="s">
        <v>2311</v>
      </c>
      <c r="H457" s="42" t="s">
        <v>2319</v>
      </c>
      <c r="I457" s="113">
        <v>43183</v>
      </c>
      <c r="J457" s="42" t="s">
        <v>2320</v>
      </c>
      <c r="K457" s="40">
        <v>7</v>
      </c>
      <c r="L457" s="3">
        <v>0</v>
      </c>
      <c r="M457" s="4">
        <f t="shared" si="22"/>
        <v>0</v>
      </c>
      <c r="N457" s="47" t="s">
        <v>2321</v>
      </c>
      <c r="O457" s="38">
        <v>1</v>
      </c>
      <c r="P457" s="38">
        <v>2</v>
      </c>
      <c r="Q457" s="28" t="str">
        <f t="shared" si="23"/>
        <v>BAJO</v>
      </c>
      <c r="R457" s="42" t="s">
        <v>2322</v>
      </c>
      <c r="S457" s="123"/>
    </row>
    <row r="458" spans="1:19" ht="45" x14ac:dyDescent="0.25">
      <c r="A458" s="42" t="s">
        <v>111</v>
      </c>
      <c r="B458" s="42" t="s">
        <v>22</v>
      </c>
      <c r="C458" s="42" t="s">
        <v>36</v>
      </c>
      <c r="D458" s="42" t="s">
        <v>64</v>
      </c>
      <c r="E458" s="44" t="s">
        <v>2299</v>
      </c>
      <c r="F458" s="42" t="s">
        <v>2318</v>
      </c>
      <c r="G458" s="42" t="s">
        <v>2311</v>
      </c>
      <c r="H458" s="42" t="s">
        <v>2323</v>
      </c>
      <c r="I458" s="113" t="s">
        <v>1093</v>
      </c>
      <c r="J458" s="42" t="s">
        <v>2320</v>
      </c>
      <c r="K458" s="40">
        <v>7</v>
      </c>
      <c r="L458" s="3">
        <v>0</v>
      </c>
      <c r="M458" s="4">
        <f t="shared" si="22"/>
        <v>0</v>
      </c>
      <c r="N458" s="47" t="s">
        <v>2321</v>
      </c>
      <c r="O458" s="38">
        <v>1</v>
      </c>
      <c r="P458" s="38">
        <v>2</v>
      </c>
      <c r="Q458" s="28" t="str">
        <f t="shared" si="23"/>
        <v>BAJO</v>
      </c>
      <c r="R458" s="42" t="s">
        <v>2322</v>
      </c>
      <c r="S458" s="123"/>
    </row>
    <row r="459" spans="1:19" ht="45" x14ac:dyDescent="0.25">
      <c r="A459" s="42" t="s">
        <v>111</v>
      </c>
      <c r="B459" s="42" t="s">
        <v>22</v>
      </c>
      <c r="C459" s="42" t="s">
        <v>36</v>
      </c>
      <c r="D459" s="42" t="s">
        <v>64</v>
      </c>
      <c r="E459" s="44" t="s">
        <v>2299</v>
      </c>
      <c r="F459" s="42" t="s">
        <v>2318</v>
      </c>
      <c r="G459" s="42" t="s">
        <v>2311</v>
      </c>
      <c r="H459" s="42" t="s">
        <v>2324</v>
      </c>
      <c r="I459" s="113" t="s">
        <v>743</v>
      </c>
      <c r="J459" s="42" t="s">
        <v>2320</v>
      </c>
      <c r="K459" s="40">
        <v>8</v>
      </c>
      <c r="L459" s="3">
        <v>0</v>
      </c>
      <c r="M459" s="4">
        <f t="shared" si="22"/>
        <v>0</v>
      </c>
      <c r="N459" s="47" t="s">
        <v>2321</v>
      </c>
      <c r="O459" s="38">
        <v>1</v>
      </c>
      <c r="P459" s="38">
        <v>2</v>
      </c>
      <c r="Q459" s="28" t="str">
        <f t="shared" si="23"/>
        <v>BAJO</v>
      </c>
      <c r="R459" s="42" t="s">
        <v>2322</v>
      </c>
      <c r="S459" s="123"/>
    </row>
    <row r="460" spans="1:19" ht="75" x14ac:dyDescent="0.25">
      <c r="A460" s="42" t="s">
        <v>111</v>
      </c>
      <c r="B460" s="42" t="s">
        <v>23</v>
      </c>
      <c r="C460" s="42" t="s">
        <v>40</v>
      </c>
      <c r="D460" s="42" t="s">
        <v>72</v>
      </c>
      <c r="E460" s="44" t="s">
        <v>2299</v>
      </c>
      <c r="F460" s="83" t="s">
        <v>2325</v>
      </c>
      <c r="G460" s="42" t="s">
        <v>2326</v>
      </c>
      <c r="H460" s="42" t="s">
        <v>2327</v>
      </c>
      <c r="I460" s="113">
        <v>43263</v>
      </c>
      <c r="J460" s="42" t="s">
        <v>2328</v>
      </c>
      <c r="K460" s="40">
        <v>7</v>
      </c>
      <c r="L460" s="3">
        <v>0</v>
      </c>
      <c r="M460" s="4">
        <f t="shared" si="22"/>
        <v>0</v>
      </c>
      <c r="N460" s="47" t="s">
        <v>2329</v>
      </c>
      <c r="O460" s="38">
        <v>3</v>
      </c>
      <c r="P460" s="38">
        <v>2</v>
      </c>
      <c r="Q460" s="28" t="str">
        <f t="shared" si="23"/>
        <v>ALTO</v>
      </c>
      <c r="R460" s="42" t="s">
        <v>2330</v>
      </c>
      <c r="S460" s="123"/>
    </row>
    <row r="461" spans="1:19" ht="75" x14ac:dyDescent="0.25">
      <c r="A461" s="42" t="s">
        <v>111</v>
      </c>
      <c r="B461" s="42" t="s">
        <v>23</v>
      </c>
      <c r="C461" s="42" t="s">
        <v>40</v>
      </c>
      <c r="D461" s="42" t="s">
        <v>72</v>
      </c>
      <c r="E461" s="44" t="s">
        <v>2299</v>
      </c>
      <c r="F461" s="83" t="s">
        <v>2325</v>
      </c>
      <c r="G461" s="42" t="s">
        <v>2331</v>
      </c>
      <c r="H461" s="42" t="s">
        <v>2332</v>
      </c>
      <c r="I461" s="113">
        <v>43230</v>
      </c>
      <c r="J461" s="42" t="s">
        <v>2333</v>
      </c>
      <c r="K461" s="40">
        <v>8</v>
      </c>
      <c r="L461" s="3">
        <v>0</v>
      </c>
      <c r="M461" s="4">
        <f t="shared" si="22"/>
        <v>0</v>
      </c>
      <c r="N461" s="47" t="s">
        <v>2329</v>
      </c>
      <c r="O461" s="38">
        <v>2</v>
      </c>
      <c r="P461" s="38">
        <v>1</v>
      </c>
      <c r="Q461" s="28" t="str">
        <f t="shared" si="23"/>
        <v>BAJO</v>
      </c>
      <c r="R461" s="42" t="s">
        <v>2330</v>
      </c>
      <c r="S461" s="123"/>
    </row>
    <row r="462" spans="1:19" ht="75" x14ac:dyDescent="0.25">
      <c r="A462" s="42" t="s">
        <v>111</v>
      </c>
      <c r="B462" s="42" t="s">
        <v>23</v>
      </c>
      <c r="C462" s="42" t="s">
        <v>40</v>
      </c>
      <c r="D462" s="42" t="s">
        <v>72</v>
      </c>
      <c r="E462" s="44" t="s">
        <v>2299</v>
      </c>
      <c r="F462" s="83" t="s">
        <v>2325</v>
      </c>
      <c r="G462" s="42" t="s">
        <v>2334</v>
      </c>
      <c r="H462" s="42" t="s">
        <v>2335</v>
      </c>
      <c r="I462" s="113">
        <v>43235</v>
      </c>
      <c r="J462" s="103" t="s">
        <v>2336</v>
      </c>
      <c r="K462" s="40">
        <v>7</v>
      </c>
      <c r="L462" s="3">
        <v>0</v>
      </c>
      <c r="M462" s="4">
        <f t="shared" si="22"/>
        <v>0</v>
      </c>
      <c r="N462" s="47" t="s">
        <v>2337</v>
      </c>
      <c r="O462" s="38">
        <v>1</v>
      </c>
      <c r="P462" s="38">
        <v>2</v>
      </c>
      <c r="Q462" s="28" t="str">
        <f t="shared" si="23"/>
        <v>BAJO</v>
      </c>
      <c r="R462" s="42" t="s">
        <v>2338</v>
      </c>
      <c r="S462" s="123"/>
    </row>
    <row r="463" spans="1:19" ht="45" x14ac:dyDescent="0.25">
      <c r="A463" s="42" t="s">
        <v>111</v>
      </c>
      <c r="B463" s="42" t="s">
        <v>22</v>
      </c>
      <c r="C463" s="42" t="s">
        <v>36</v>
      </c>
      <c r="D463" s="42" t="s">
        <v>64</v>
      </c>
      <c r="E463" s="85" t="s">
        <v>2339</v>
      </c>
      <c r="F463" s="42" t="s">
        <v>2340</v>
      </c>
      <c r="G463" s="42" t="s">
        <v>2341</v>
      </c>
      <c r="H463" s="42" t="s">
        <v>2342</v>
      </c>
      <c r="I463" s="113">
        <v>43368</v>
      </c>
      <c r="J463" s="42" t="s">
        <v>2343</v>
      </c>
      <c r="K463" s="40">
        <v>7</v>
      </c>
      <c r="L463" s="3">
        <v>0</v>
      </c>
      <c r="M463" s="4">
        <f t="shared" si="22"/>
        <v>0</v>
      </c>
      <c r="N463" s="47" t="s">
        <v>2344</v>
      </c>
      <c r="O463" s="38">
        <v>1</v>
      </c>
      <c r="P463" s="38">
        <v>3</v>
      </c>
      <c r="Q463" s="28" t="str">
        <f t="shared" si="23"/>
        <v>MEDIO</v>
      </c>
      <c r="R463" s="42" t="s">
        <v>2345</v>
      </c>
      <c r="S463" s="123"/>
    </row>
    <row r="464" spans="1:19" ht="60" x14ac:dyDescent="0.25">
      <c r="A464" s="42" t="s">
        <v>111</v>
      </c>
      <c r="B464" s="42" t="s">
        <v>22</v>
      </c>
      <c r="C464" s="42" t="s">
        <v>39</v>
      </c>
      <c r="D464" s="42" t="s">
        <v>95</v>
      </c>
      <c r="E464" s="85" t="s">
        <v>2339</v>
      </c>
      <c r="F464" s="42" t="s">
        <v>2346</v>
      </c>
      <c r="G464" s="42" t="s">
        <v>2347</v>
      </c>
      <c r="H464" s="42" t="s">
        <v>2323</v>
      </c>
      <c r="I464" s="113">
        <v>43272</v>
      </c>
      <c r="J464" s="42" t="s">
        <v>2348</v>
      </c>
      <c r="K464" s="40">
        <v>7</v>
      </c>
      <c r="L464" s="3">
        <v>0</v>
      </c>
      <c r="M464" s="4">
        <f t="shared" si="22"/>
        <v>0</v>
      </c>
      <c r="N464" s="47" t="s">
        <v>2349</v>
      </c>
      <c r="O464" s="38">
        <v>3</v>
      </c>
      <c r="P464" s="38">
        <v>1</v>
      </c>
      <c r="Q464" s="28" t="str">
        <f t="shared" si="23"/>
        <v>MEDIO</v>
      </c>
      <c r="R464" s="42" t="s">
        <v>2350</v>
      </c>
      <c r="S464" s="123"/>
    </row>
    <row r="465" spans="1:19" ht="30" x14ac:dyDescent="0.25">
      <c r="A465" s="42" t="s">
        <v>111</v>
      </c>
      <c r="B465" s="42" t="s">
        <v>22</v>
      </c>
      <c r="C465" s="42" t="s">
        <v>39</v>
      </c>
      <c r="D465" s="42" t="s">
        <v>95</v>
      </c>
      <c r="E465" s="85" t="s">
        <v>2339</v>
      </c>
      <c r="F465" s="42" t="s">
        <v>2351</v>
      </c>
      <c r="G465" s="42" t="s">
        <v>2352</v>
      </c>
      <c r="H465" s="42" t="s">
        <v>2353</v>
      </c>
      <c r="I465" s="113">
        <v>43325</v>
      </c>
      <c r="J465" s="86" t="s">
        <v>2354</v>
      </c>
      <c r="K465" s="40">
        <v>7</v>
      </c>
      <c r="L465" s="3">
        <v>0</v>
      </c>
      <c r="M465" s="4">
        <f t="shared" si="22"/>
        <v>0</v>
      </c>
      <c r="N465" s="47" t="s">
        <v>2355</v>
      </c>
      <c r="O465" s="38">
        <v>1</v>
      </c>
      <c r="P465" s="38">
        <v>3</v>
      </c>
      <c r="Q465" s="28" t="str">
        <f t="shared" si="23"/>
        <v>MEDIO</v>
      </c>
      <c r="R465" s="42" t="s">
        <v>2356</v>
      </c>
      <c r="S465" s="123"/>
    </row>
    <row r="466" spans="1:19" ht="75" x14ac:dyDescent="0.25">
      <c r="A466" s="42" t="s">
        <v>503</v>
      </c>
      <c r="B466" s="42" t="s">
        <v>20</v>
      </c>
      <c r="C466" s="42" t="s">
        <v>29</v>
      </c>
      <c r="D466" s="42" t="s">
        <v>53</v>
      </c>
      <c r="E466" s="40" t="s">
        <v>2357</v>
      </c>
      <c r="F466" s="40" t="s">
        <v>2358</v>
      </c>
      <c r="G466" s="42" t="s">
        <v>2359</v>
      </c>
      <c r="H466" s="42" t="s">
        <v>2360</v>
      </c>
      <c r="I466" s="122" t="s">
        <v>2361</v>
      </c>
      <c r="J466" s="40" t="s">
        <v>2362</v>
      </c>
      <c r="K466" s="40">
        <v>4</v>
      </c>
      <c r="L466" s="3">
        <v>0</v>
      </c>
      <c r="M466" s="46">
        <f t="shared" si="22"/>
        <v>0</v>
      </c>
      <c r="N466" s="47" t="s">
        <v>2363</v>
      </c>
      <c r="O466" s="38">
        <v>1</v>
      </c>
      <c r="P466" s="38">
        <v>3</v>
      </c>
      <c r="Q466" s="28" t="str">
        <f t="shared" si="23"/>
        <v>MEDIO</v>
      </c>
      <c r="R466" s="42" t="s">
        <v>2364</v>
      </c>
      <c r="S466" s="123"/>
    </row>
    <row r="467" spans="1:19" ht="60" x14ac:dyDescent="0.25">
      <c r="A467" s="42" t="s">
        <v>503</v>
      </c>
      <c r="B467" s="42" t="s">
        <v>20</v>
      </c>
      <c r="C467" s="42" t="s">
        <v>30</v>
      </c>
      <c r="D467" s="42" t="s">
        <v>55</v>
      </c>
      <c r="E467" s="40" t="s">
        <v>2357</v>
      </c>
      <c r="F467" s="40" t="s">
        <v>2358</v>
      </c>
      <c r="G467" s="42" t="s">
        <v>2365</v>
      </c>
      <c r="H467" s="42" t="s">
        <v>2366</v>
      </c>
      <c r="I467" s="40" t="s">
        <v>2367</v>
      </c>
      <c r="J467" s="40" t="s">
        <v>2368</v>
      </c>
      <c r="K467" s="40">
        <v>6</v>
      </c>
      <c r="L467" s="3">
        <v>0</v>
      </c>
      <c r="M467" s="46">
        <f t="shared" si="22"/>
        <v>0</v>
      </c>
      <c r="N467" s="47" t="s">
        <v>2369</v>
      </c>
      <c r="O467" s="38">
        <v>2</v>
      </c>
      <c r="P467" s="38">
        <v>3</v>
      </c>
      <c r="Q467" s="28" t="str">
        <f t="shared" si="23"/>
        <v>ALTO</v>
      </c>
      <c r="R467" s="42" t="s">
        <v>2370</v>
      </c>
      <c r="S467" s="123"/>
    </row>
    <row r="468" spans="1:19" ht="75" x14ac:dyDescent="0.25">
      <c r="A468" s="42" t="s">
        <v>503</v>
      </c>
      <c r="B468" s="42" t="s">
        <v>20</v>
      </c>
      <c r="C468" s="42" t="s">
        <v>29</v>
      </c>
      <c r="D468" s="42" t="s">
        <v>53</v>
      </c>
      <c r="E468" s="40" t="s">
        <v>2357</v>
      </c>
      <c r="F468" s="40" t="s">
        <v>2371</v>
      </c>
      <c r="G468" s="104" t="s">
        <v>2372</v>
      </c>
      <c r="H468" s="42" t="s">
        <v>2373</v>
      </c>
      <c r="I468" s="40" t="s">
        <v>2374</v>
      </c>
      <c r="J468" s="40" t="s">
        <v>2375</v>
      </c>
      <c r="K468" s="40">
        <v>5</v>
      </c>
      <c r="L468" s="3">
        <v>0</v>
      </c>
      <c r="M468" s="46">
        <f t="shared" si="22"/>
        <v>0</v>
      </c>
      <c r="N468" s="47" t="s">
        <v>2376</v>
      </c>
      <c r="O468" s="38">
        <v>2</v>
      </c>
      <c r="P468" s="38">
        <v>2</v>
      </c>
      <c r="Q468" s="28" t="str">
        <f t="shared" si="23"/>
        <v>MEDIO</v>
      </c>
      <c r="R468" s="42" t="s">
        <v>2377</v>
      </c>
      <c r="S468" s="123"/>
    </row>
    <row r="469" spans="1:19" ht="75" x14ac:dyDescent="0.25">
      <c r="A469" s="42" t="s">
        <v>503</v>
      </c>
      <c r="B469" s="42" t="s">
        <v>20</v>
      </c>
      <c r="C469" s="42" t="s">
        <v>30</v>
      </c>
      <c r="D469" s="42" t="s">
        <v>53</v>
      </c>
      <c r="E469" s="40" t="s">
        <v>2357</v>
      </c>
      <c r="F469" s="40" t="s">
        <v>2378</v>
      </c>
      <c r="G469" s="42" t="s">
        <v>2379</v>
      </c>
      <c r="H469" s="42" t="s">
        <v>2380</v>
      </c>
      <c r="I469" s="40" t="s">
        <v>2374</v>
      </c>
      <c r="J469" s="40" t="s">
        <v>2381</v>
      </c>
      <c r="K469" s="40">
        <v>5</v>
      </c>
      <c r="L469" s="3">
        <v>0</v>
      </c>
      <c r="M469" s="46">
        <f t="shared" si="22"/>
        <v>0</v>
      </c>
      <c r="N469" s="47" t="s">
        <v>2382</v>
      </c>
      <c r="O469" s="38">
        <v>1</v>
      </c>
      <c r="P469" s="38">
        <v>2</v>
      </c>
      <c r="Q469" s="28" t="str">
        <f t="shared" si="23"/>
        <v>BAJO</v>
      </c>
      <c r="R469" s="42" t="s">
        <v>2383</v>
      </c>
      <c r="S469" s="123"/>
    </row>
    <row r="470" spans="1:19" ht="90" x14ac:dyDescent="0.25">
      <c r="A470" s="42" t="s">
        <v>111</v>
      </c>
      <c r="B470" s="42" t="s">
        <v>23</v>
      </c>
      <c r="C470" s="42" t="s">
        <v>41</v>
      </c>
      <c r="D470" s="42" t="s">
        <v>74</v>
      </c>
      <c r="E470" s="40" t="s">
        <v>2357</v>
      </c>
      <c r="F470" s="40" t="s">
        <v>2384</v>
      </c>
      <c r="G470" s="42" t="s">
        <v>2385</v>
      </c>
      <c r="H470" s="42" t="s">
        <v>2386</v>
      </c>
      <c r="I470" s="40" t="s">
        <v>2387</v>
      </c>
      <c r="J470" s="40" t="s">
        <v>2388</v>
      </c>
      <c r="K470" s="40">
        <v>4</v>
      </c>
      <c r="L470" s="3">
        <v>0</v>
      </c>
      <c r="M470" s="46">
        <f t="shared" si="22"/>
        <v>0</v>
      </c>
      <c r="N470" s="47" t="s">
        <v>2389</v>
      </c>
      <c r="O470" s="38">
        <v>2</v>
      </c>
      <c r="P470" s="114">
        <v>2</v>
      </c>
      <c r="Q470" s="28" t="str">
        <f t="shared" si="23"/>
        <v>MEDIO</v>
      </c>
      <c r="R470" s="42" t="s">
        <v>2390</v>
      </c>
      <c r="S470" s="123"/>
    </row>
    <row r="471" spans="1:19" ht="45" x14ac:dyDescent="0.25">
      <c r="A471" s="42" t="s">
        <v>226</v>
      </c>
      <c r="B471" s="42" t="s">
        <v>25</v>
      </c>
      <c r="C471" s="42" t="s">
        <v>45</v>
      </c>
      <c r="D471" s="42" t="s">
        <v>81</v>
      </c>
      <c r="E471" s="40" t="s">
        <v>2357</v>
      </c>
      <c r="F471" s="40" t="s">
        <v>2391</v>
      </c>
      <c r="G471" s="42" t="s">
        <v>2392</v>
      </c>
      <c r="H471" s="42" t="s">
        <v>2393</v>
      </c>
      <c r="I471" s="40" t="s">
        <v>2394</v>
      </c>
      <c r="J471" s="40" t="s">
        <v>2395</v>
      </c>
      <c r="K471" s="40">
        <v>5</v>
      </c>
      <c r="L471" s="3">
        <v>0</v>
      </c>
      <c r="M471" s="46">
        <f t="shared" si="22"/>
        <v>0</v>
      </c>
      <c r="N471" s="47" t="s">
        <v>2396</v>
      </c>
      <c r="O471" s="38">
        <v>1</v>
      </c>
      <c r="P471" s="38">
        <v>1</v>
      </c>
      <c r="Q471" s="28" t="str">
        <f t="shared" si="23"/>
        <v>BAJO</v>
      </c>
      <c r="R471" s="42" t="s">
        <v>2397</v>
      </c>
      <c r="S471" s="123"/>
    </row>
    <row r="472" spans="1:19" ht="45" x14ac:dyDescent="0.25">
      <c r="A472" s="42" t="s">
        <v>111</v>
      </c>
      <c r="B472" s="42" t="s">
        <v>21</v>
      </c>
      <c r="C472" s="42" t="s">
        <v>34</v>
      </c>
      <c r="D472" s="42" t="s">
        <v>61</v>
      </c>
      <c r="E472" s="40" t="s">
        <v>2357</v>
      </c>
      <c r="F472" s="40" t="s">
        <v>2398</v>
      </c>
      <c r="G472" s="42" t="s">
        <v>2399</v>
      </c>
      <c r="H472" s="42" t="s">
        <v>2400</v>
      </c>
      <c r="I472" s="40" t="s">
        <v>2401</v>
      </c>
      <c r="J472" s="40" t="s">
        <v>2402</v>
      </c>
      <c r="K472" s="40">
        <v>5</v>
      </c>
      <c r="L472" s="3">
        <v>0</v>
      </c>
      <c r="M472" s="46">
        <f t="shared" si="22"/>
        <v>0</v>
      </c>
      <c r="N472" s="47" t="s">
        <v>2403</v>
      </c>
      <c r="O472" s="38">
        <v>1</v>
      </c>
      <c r="P472" s="38">
        <v>1</v>
      </c>
      <c r="Q472" s="28" t="str">
        <f t="shared" si="23"/>
        <v>BAJO</v>
      </c>
      <c r="R472" s="42" t="s">
        <v>2404</v>
      </c>
      <c r="S472" s="123"/>
    </row>
    <row r="473" spans="1:19" ht="60" x14ac:dyDescent="0.25">
      <c r="A473" s="42" t="s">
        <v>111</v>
      </c>
      <c r="B473" s="42" t="s">
        <v>22</v>
      </c>
      <c r="C473" s="42" t="s">
        <v>36</v>
      </c>
      <c r="D473" s="42" t="s">
        <v>64</v>
      </c>
      <c r="E473" s="40" t="s">
        <v>2357</v>
      </c>
      <c r="F473" s="40" t="s">
        <v>2405</v>
      </c>
      <c r="G473" s="104" t="s">
        <v>2406</v>
      </c>
      <c r="H473" s="42" t="s">
        <v>2407</v>
      </c>
      <c r="I473" s="40" t="s">
        <v>2401</v>
      </c>
      <c r="J473" s="40" t="s">
        <v>2408</v>
      </c>
      <c r="K473" s="40">
        <v>6</v>
      </c>
      <c r="L473" s="3">
        <v>0</v>
      </c>
      <c r="M473" s="46">
        <f t="shared" si="22"/>
        <v>0</v>
      </c>
      <c r="N473" s="47" t="s">
        <v>2409</v>
      </c>
      <c r="O473" s="38">
        <v>3</v>
      </c>
      <c r="P473" s="38">
        <v>3</v>
      </c>
      <c r="Q473" s="28" t="str">
        <f t="shared" si="23"/>
        <v>ALTO</v>
      </c>
      <c r="R473" s="42" t="s">
        <v>2410</v>
      </c>
      <c r="S473" s="123"/>
    </row>
    <row r="474" spans="1:19" ht="45" x14ac:dyDescent="0.25">
      <c r="A474" s="42" t="s">
        <v>111</v>
      </c>
      <c r="B474" s="42" t="s">
        <v>21</v>
      </c>
      <c r="C474" s="42" t="s">
        <v>36</v>
      </c>
      <c r="D474" s="42" t="s">
        <v>64</v>
      </c>
      <c r="E474" s="40" t="s">
        <v>2357</v>
      </c>
      <c r="F474" s="40" t="s">
        <v>2398</v>
      </c>
      <c r="G474" s="42" t="s">
        <v>2411</v>
      </c>
      <c r="H474" s="42" t="s">
        <v>2412</v>
      </c>
      <c r="I474" s="40" t="s">
        <v>2413</v>
      </c>
      <c r="J474" s="40" t="s">
        <v>2414</v>
      </c>
      <c r="K474" s="40">
        <v>5</v>
      </c>
      <c r="L474" s="3">
        <v>0</v>
      </c>
      <c r="M474" s="46">
        <f t="shared" si="22"/>
        <v>0</v>
      </c>
      <c r="N474" s="47" t="s">
        <v>2415</v>
      </c>
      <c r="O474" s="38">
        <v>2</v>
      </c>
      <c r="P474" s="38">
        <v>2</v>
      </c>
      <c r="Q474" s="28" t="str">
        <f t="shared" si="23"/>
        <v>MEDIO</v>
      </c>
      <c r="R474" s="42" t="s">
        <v>2416</v>
      </c>
      <c r="S474" s="123"/>
    </row>
    <row r="475" spans="1:19" ht="60" x14ac:dyDescent="0.25">
      <c r="A475" s="42" t="s">
        <v>111</v>
      </c>
      <c r="B475" s="42" t="s">
        <v>21</v>
      </c>
      <c r="C475" s="42" t="s">
        <v>32</v>
      </c>
      <c r="D475" s="42" t="s">
        <v>58</v>
      </c>
      <c r="E475" s="40" t="s">
        <v>2357</v>
      </c>
      <c r="F475" s="115" t="s">
        <v>2417</v>
      </c>
      <c r="G475" s="116" t="s">
        <v>2418</v>
      </c>
      <c r="H475" s="116" t="s">
        <v>2419</v>
      </c>
      <c r="I475" s="40" t="s">
        <v>2420</v>
      </c>
      <c r="J475" s="40" t="s">
        <v>2421</v>
      </c>
      <c r="K475" s="40">
        <v>5</v>
      </c>
      <c r="L475" s="3">
        <v>0</v>
      </c>
      <c r="M475" s="46">
        <f t="shared" si="22"/>
        <v>0</v>
      </c>
      <c r="N475" s="47" t="s">
        <v>2422</v>
      </c>
      <c r="O475" s="38">
        <v>3</v>
      </c>
      <c r="P475" s="38">
        <v>3</v>
      </c>
      <c r="Q475" s="28" t="str">
        <f t="shared" si="23"/>
        <v>ALTO</v>
      </c>
      <c r="R475" s="42" t="s">
        <v>2423</v>
      </c>
      <c r="S475" s="123"/>
    </row>
    <row r="476" spans="1:19" ht="60" x14ac:dyDescent="0.25">
      <c r="A476" s="42" t="s">
        <v>226</v>
      </c>
      <c r="B476" s="42" t="s">
        <v>25</v>
      </c>
      <c r="C476" s="42" t="s">
        <v>47</v>
      </c>
      <c r="D476" s="42" t="s">
        <v>84</v>
      </c>
      <c r="E476" s="40" t="s">
        <v>2357</v>
      </c>
      <c r="F476" s="115" t="s">
        <v>2424</v>
      </c>
      <c r="G476" s="42" t="s">
        <v>2425</v>
      </c>
      <c r="H476" s="116" t="s">
        <v>2426</v>
      </c>
      <c r="I476" s="40" t="s">
        <v>2427</v>
      </c>
      <c r="J476" s="94" t="s">
        <v>2428</v>
      </c>
      <c r="K476" s="40">
        <v>6</v>
      </c>
      <c r="L476" s="3">
        <v>0</v>
      </c>
      <c r="M476" s="46">
        <f t="shared" si="22"/>
        <v>0</v>
      </c>
      <c r="N476" s="47" t="s">
        <v>2429</v>
      </c>
      <c r="O476" s="38">
        <v>1</v>
      </c>
      <c r="P476" s="38">
        <v>1</v>
      </c>
      <c r="Q476" s="28" t="str">
        <f t="shared" si="23"/>
        <v>BAJO</v>
      </c>
      <c r="R476" s="42" t="s">
        <v>2430</v>
      </c>
      <c r="S476" s="123"/>
    </row>
    <row r="477" spans="1:19" ht="105" x14ac:dyDescent="0.25">
      <c r="A477" s="42" t="s">
        <v>89</v>
      </c>
      <c r="B477" s="42" t="s">
        <v>24</v>
      </c>
      <c r="C477" s="42" t="s">
        <v>43</v>
      </c>
      <c r="D477" s="42" t="s">
        <v>79</v>
      </c>
      <c r="E477" s="40" t="s">
        <v>2357</v>
      </c>
      <c r="F477" s="40" t="s">
        <v>2431</v>
      </c>
      <c r="G477" s="42" t="s">
        <v>2432</v>
      </c>
      <c r="H477" s="42" t="s">
        <v>2433</v>
      </c>
      <c r="I477" s="40" t="s">
        <v>2413</v>
      </c>
      <c r="J477" s="40" t="s">
        <v>2434</v>
      </c>
      <c r="K477" s="40">
        <v>6</v>
      </c>
      <c r="L477" s="3">
        <v>0</v>
      </c>
      <c r="M477" s="46">
        <f t="shared" si="22"/>
        <v>0</v>
      </c>
      <c r="N477" s="47" t="s">
        <v>2435</v>
      </c>
      <c r="O477" s="38">
        <v>1</v>
      </c>
      <c r="P477" s="38">
        <v>2</v>
      </c>
      <c r="Q477" s="28" t="str">
        <f t="shared" si="23"/>
        <v>BAJO</v>
      </c>
      <c r="R477" s="42" t="s">
        <v>2397</v>
      </c>
      <c r="S477" s="123"/>
    </row>
    <row r="478" spans="1:19" ht="45" x14ac:dyDescent="0.25">
      <c r="A478" s="42" t="s">
        <v>226</v>
      </c>
      <c r="B478" s="42" t="s">
        <v>25</v>
      </c>
      <c r="C478" s="42" t="s">
        <v>46</v>
      </c>
      <c r="D478" s="42" t="s">
        <v>83</v>
      </c>
      <c r="E478" s="40" t="s">
        <v>2357</v>
      </c>
      <c r="F478" s="40" t="s">
        <v>2436</v>
      </c>
      <c r="G478" s="42" t="s">
        <v>2437</v>
      </c>
      <c r="H478" s="42" t="s">
        <v>2438</v>
      </c>
      <c r="I478" s="40" t="s">
        <v>2439</v>
      </c>
      <c r="J478" s="40" t="s">
        <v>2440</v>
      </c>
      <c r="K478" s="40">
        <v>5</v>
      </c>
      <c r="L478" s="3">
        <v>0</v>
      </c>
      <c r="M478" s="46">
        <f t="shared" si="22"/>
        <v>0</v>
      </c>
      <c r="N478" s="47" t="s">
        <v>2441</v>
      </c>
      <c r="O478" s="38">
        <v>1</v>
      </c>
      <c r="P478" s="38">
        <v>2</v>
      </c>
      <c r="Q478" s="28" t="str">
        <f t="shared" si="23"/>
        <v>BAJO</v>
      </c>
      <c r="R478" s="42" t="s">
        <v>2442</v>
      </c>
      <c r="S478" s="123"/>
    </row>
    <row r="479" spans="1:19" ht="45" x14ac:dyDescent="0.25">
      <c r="A479" s="42" t="s">
        <v>226</v>
      </c>
      <c r="B479" s="42" t="s">
        <v>25</v>
      </c>
      <c r="C479" s="42" t="s">
        <v>46</v>
      </c>
      <c r="D479" s="42" t="s">
        <v>83</v>
      </c>
      <c r="E479" s="40" t="s">
        <v>2357</v>
      </c>
      <c r="F479" s="40" t="s">
        <v>2443</v>
      </c>
      <c r="G479" s="42" t="s">
        <v>2437</v>
      </c>
      <c r="H479" s="42" t="s">
        <v>2438</v>
      </c>
      <c r="I479" s="40" t="s">
        <v>2439</v>
      </c>
      <c r="J479" s="40" t="s">
        <v>2440</v>
      </c>
      <c r="K479" s="40">
        <v>5</v>
      </c>
      <c r="L479" s="3">
        <v>0</v>
      </c>
      <c r="M479" s="46">
        <f t="shared" si="22"/>
        <v>0</v>
      </c>
      <c r="N479" s="47" t="s">
        <v>2441</v>
      </c>
      <c r="O479" s="38">
        <v>1</v>
      </c>
      <c r="P479" s="38">
        <v>2</v>
      </c>
      <c r="Q479" s="28" t="str">
        <f t="shared" si="23"/>
        <v>BAJO</v>
      </c>
      <c r="R479" s="42" t="s">
        <v>2442</v>
      </c>
      <c r="S479" s="123"/>
    </row>
    <row r="480" spans="1:19" ht="75" x14ac:dyDescent="0.25">
      <c r="A480" s="42" t="s">
        <v>1465</v>
      </c>
      <c r="B480" s="42" t="s">
        <v>28</v>
      </c>
      <c r="C480" s="61" t="s">
        <v>52</v>
      </c>
      <c r="D480" s="42" t="s">
        <v>88</v>
      </c>
      <c r="E480" s="40" t="s">
        <v>2357</v>
      </c>
      <c r="F480" s="40" t="s">
        <v>2444</v>
      </c>
      <c r="G480" s="42" t="s">
        <v>2445</v>
      </c>
      <c r="H480" s="42" t="s">
        <v>2446</v>
      </c>
      <c r="I480" s="40" t="s">
        <v>2447</v>
      </c>
      <c r="J480" s="40" t="s">
        <v>2448</v>
      </c>
      <c r="K480" s="40">
        <v>5</v>
      </c>
      <c r="L480" s="3">
        <v>0</v>
      </c>
      <c r="M480" s="46">
        <f t="shared" si="22"/>
        <v>0</v>
      </c>
      <c r="N480" s="47" t="s">
        <v>2449</v>
      </c>
      <c r="O480" s="38">
        <v>1</v>
      </c>
      <c r="P480" s="38">
        <v>2</v>
      </c>
      <c r="Q480" s="28" t="str">
        <f t="shared" si="23"/>
        <v>BAJO</v>
      </c>
      <c r="R480" s="42" t="s">
        <v>2450</v>
      </c>
      <c r="S480" s="123"/>
    </row>
    <row r="481" spans="1:19" ht="105" x14ac:dyDescent="0.25">
      <c r="A481" s="42" t="s">
        <v>89</v>
      </c>
      <c r="B481" s="42" t="s">
        <v>24</v>
      </c>
      <c r="C481" s="42" t="s">
        <v>43</v>
      </c>
      <c r="D481" s="42" t="s">
        <v>78</v>
      </c>
      <c r="E481" s="40" t="s">
        <v>2357</v>
      </c>
      <c r="F481" s="40" t="s">
        <v>2451</v>
      </c>
      <c r="G481" s="42" t="s">
        <v>2452</v>
      </c>
      <c r="H481" s="42" t="s">
        <v>2453</v>
      </c>
      <c r="I481" s="40" t="s">
        <v>2454</v>
      </c>
      <c r="J481" s="40" t="s">
        <v>2455</v>
      </c>
      <c r="K481" s="40">
        <v>6</v>
      </c>
      <c r="L481" s="3">
        <v>0</v>
      </c>
      <c r="M481" s="46">
        <f t="shared" si="22"/>
        <v>0</v>
      </c>
      <c r="N481" s="47" t="s">
        <v>2456</v>
      </c>
      <c r="O481" s="38">
        <v>1</v>
      </c>
      <c r="P481" s="38">
        <v>1</v>
      </c>
      <c r="Q481" s="28" t="str">
        <f t="shared" si="23"/>
        <v>BAJO</v>
      </c>
      <c r="R481" s="42" t="s">
        <v>2457</v>
      </c>
      <c r="S481" s="123"/>
    </row>
    <row r="482" spans="1:19" ht="45" x14ac:dyDescent="0.25">
      <c r="A482" s="42" t="s">
        <v>226</v>
      </c>
      <c r="B482" s="42" t="s">
        <v>26</v>
      </c>
      <c r="C482" s="42" t="s">
        <v>48</v>
      </c>
      <c r="D482" s="42" t="s">
        <v>85</v>
      </c>
      <c r="E482" s="40" t="s">
        <v>2357</v>
      </c>
      <c r="F482" s="40" t="s">
        <v>2458</v>
      </c>
      <c r="G482" s="42" t="s">
        <v>2459</v>
      </c>
      <c r="H482" s="42" t="s">
        <v>2460</v>
      </c>
      <c r="I482" s="40" t="s">
        <v>2461</v>
      </c>
      <c r="J482" s="40" t="s">
        <v>2462</v>
      </c>
      <c r="K482" s="40">
        <v>6</v>
      </c>
      <c r="L482" s="3">
        <v>0</v>
      </c>
      <c r="M482" s="46">
        <f t="shared" si="22"/>
        <v>0</v>
      </c>
      <c r="N482" s="47" t="s">
        <v>2463</v>
      </c>
      <c r="O482" s="38">
        <v>2</v>
      </c>
      <c r="P482" s="38">
        <v>2</v>
      </c>
      <c r="Q482" s="28" t="str">
        <f t="shared" si="23"/>
        <v>MEDIO</v>
      </c>
      <c r="R482" s="42" t="s">
        <v>2464</v>
      </c>
      <c r="S482" s="123"/>
    </row>
    <row r="483" spans="1:19" ht="45" x14ac:dyDescent="0.25">
      <c r="A483" s="42" t="s">
        <v>111</v>
      </c>
      <c r="B483" s="42" t="s">
        <v>22</v>
      </c>
      <c r="C483" s="42" t="s">
        <v>36</v>
      </c>
      <c r="D483" s="42" t="s">
        <v>64</v>
      </c>
      <c r="E483" s="40" t="s">
        <v>2357</v>
      </c>
      <c r="F483" s="40" t="s">
        <v>2465</v>
      </c>
      <c r="G483" s="42" t="s">
        <v>2466</v>
      </c>
      <c r="H483" s="42" t="s">
        <v>2467</v>
      </c>
      <c r="I483" s="40" t="s">
        <v>2468</v>
      </c>
      <c r="J483" s="40" t="s">
        <v>2469</v>
      </c>
      <c r="K483" s="40">
        <v>4</v>
      </c>
      <c r="L483" s="3">
        <v>0</v>
      </c>
      <c r="M483" s="46">
        <f t="shared" si="22"/>
        <v>0</v>
      </c>
      <c r="N483" s="47" t="s">
        <v>2463</v>
      </c>
      <c r="O483" s="38">
        <v>2</v>
      </c>
      <c r="P483" s="38">
        <v>2</v>
      </c>
      <c r="Q483" s="28" t="str">
        <f t="shared" si="23"/>
        <v>MEDIO</v>
      </c>
      <c r="R483" s="42" t="s">
        <v>2470</v>
      </c>
      <c r="S483" s="123"/>
    </row>
    <row r="484" spans="1:19" ht="60" x14ac:dyDescent="0.25">
      <c r="A484" s="173" t="s">
        <v>226</v>
      </c>
      <c r="B484" s="173" t="s">
        <v>25</v>
      </c>
      <c r="C484" s="173" t="s">
        <v>46</v>
      </c>
      <c r="D484" s="173" t="s">
        <v>83</v>
      </c>
      <c r="E484" s="85" t="s">
        <v>2471</v>
      </c>
      <c r="F484" s="42" t="s">
        <v>2472</v>
      </c>
      <c r="G484" s="42" t="s">
        <v>2473</v>
      </c>
      <c r="H484" s="42" t="s">
        <v>2474</v>
      </c>
      <c r="I484" s="40" t="s">
        <v>265</v>
      </c>
      <c r="J484" s="78" t="s">
        <v>2475</v>
      </c>
      <c r="K484" s="40">
        <v>5</v>
      </c>
      <c r="L484" s="3">
        <v>0</v>
      </c>
      <c r="M484" s="75">
        <v>0</v>
      </c>
      <c r="N484" s="47" t="s">
        <v>2476</v>
      </c>
      <c r="O484" s="38">
        <v>2</v>
      </c>
      <c r="P484" s="38">
        <v>3</v>
      </c>
      <c r="Q484" s="76" t="str">
        <f t="shared" si="23"/>
        <v>ALTO</v>
      </c>
      <c r="R484" s="42" t="s">
        <v>2477</v>
      </c>
      <c r="S484" s="42" t="s">
        <v>2478</v>
      </c>
    </row>
    <row r="485" spans="1:19" ht="105" x14ac:dyDescent="0.25">
      <c r="A485" s="42" t="s">
        <v>111</v>
      </c>
      <c r="B485" s="42" t="s">
        <v>22</v>
      </c>
      <c r="C485" s="42" t="s">
        <v>39</v>
      </c>
      <c r="D485" s="42" t="s">
        <v>95</v>
      </c>
      <c r="E485" s="85" t="s">
        <v>2471</v>
      </c>
      <c r="F485" s="42" t="s">
        <v>2479</v>
      </c>
      <c r="G485" s="42" t="s">
        <v>2480</v>
      </c>
      <c r="H485" s="42" t="s">
        <v>2481</v>
      </c>
      <c r="I485" s="40" t="s">
        <v>478</v>
      </c>
      <c r="J485" s="78" t="s">
        <v>2482</v>
      </c>
      <c r="K485" s="40">
        <v>5</v>
      </c>
      <c r="L485" s="3">
        <v>0</v>
      </c>
      <c r="M485" s="75">
        <v>0</v>
      </c>
      <c r="N485" s="47" t="s">
        <v>2483</v>
      </c>
      <c r="O485" s="38">
        <v>1</v>
      </c>
      <c r="P485" s="38">
        <v>3</v>
      </c>
      <c r="Q485" s="76" t="str">
        <f t="shared" si="23"/>
        <v>MEDIO</v>
      </c>
      <c r="R485" s="42" t="s">
        <v>2484</v>
      </c>
      <c r="S485" s="42"/>
    </row>
    <row r="486" spans="1:19" ht="105" x14ac:dyDescent="0.25">
      <c r="A486" s="42" t="s">
        <v>111</v>
      </c>
      <c r="B486" s="42" t="s">
        <v>22</v>
      </c>
      <c r="C486" s="42" t="s">
        <v>39</v>
      </c>
      <c r="D486" s="42" t="s">
        <v>95</v>
      </c>
      <c r="E486" s="85" t="s">
        <v>2471</v>
      </c>
      <c r="F486" s="42" t="s">
        <v>2485</v>
      </c>
      <c r="G486" s="42" t="s">
        <v>2486</v>
      </c>
      <c r="H486" s="42" t="s">
        <v>2487</v>
      </c>
      <c r="I486" s="40" t="s">
        <v>265</v>
      </c>
      <c r="J486" s="78" t="s">
        <v>2488</v>
      </c>
      <c r="K486" s="40">
        <v>8</v>
      </c>
      <c r="L486" s="3">
        <v>0</v>
      </c>
      <c r="M486" s="75">
        <v>0</v>
      </c>
      <c r="N486" s="47" t="s">
        <v>2489</v>
      </c>
      <c r="O486" s="38">
        <v>1</v>
      </c>
      <c r="P486" s="38">
        <v>3</v>
      </c>
      <c r="Q486" s="76" t="str">
        <f t="shared" si="23"/>
        <v>MEDIO</v>
      </c>
      <c r="R486" s="42" t="s">
        <v>2490</v>
      </c>
      <c r="S486" s="42"/>
    </row>
    <row r="487" spans="1:19" ht="60" x14ac:dyDescent="0.25">
      <c r="A487" s="42" t="s">
        <v>111</v>
      </c>
      <c r="B487" s="42" t="s">
        <v>22</v>
      </c>
      <c r="C487" s="42" t="s">
        <v>39</v>
      </c>
      <c r="D487" s="42" t="s">
        <v>95</v>
      </c>
      <c r="E487" s="85" t="s">
        <v>2471</v>
      </c>
      <c r="F487" s="42" t="s">
        <v>2491</v>
      </c>
      <c r="G487" s="103" t="s">
        <v>2492</v>
      </c>
      <c r="H487" s="42" t="s">
        <v>2493</v>
      </c>
      <c r="I487" s="40" t="s">
        <v>478</v>
      </c>
      <c r="J487" s="78">
        <v>1</v>
      </c>
      <c r="K487" s="40">
        <v>5</v>
      </c>
      <c r="L487" s="3">
        <v>0</v>
      </c>
      <c r="M487" s="75">
        <v>0</v>
      </c>
      <c r="N487" s="47" t="s">
        <v>2494</v>
      </c>
      <c r="O487" s="38">
        <v>1</v>
      </c>
      <c r="P487" s="38">
        <v>3</v>
      </c>
      <c r="Q487" s="76" t="str">
        <f t="shared" si="23"/>
        <v>MEDIO</v>
      </c>
      <c r="R487" s="42" t="s">
        <v>2495</v>
      </c>
      <c r="S487" s="42"/>
    </row>
    <row r="488" spans="1:19" ht="60" x14ac:dyDescent="0.25">
      <c r="A488" s="173" t="s">
        <v>226</v>
      </c>
      <c r="B488" s="173" t="s">
        <v>26</v>
      </c>
      <c r="C488" s="173" t="s">
        <v>50</v>
      </c>
      <c r="D488" s="173" t="s">
        <v>100</v>
      </c>
      <c r="E488" s="85" t="s">
        <v>2471</v>
      </c>
      <c r="F488" s="42" t="s">
        <v>2496</v>
      </c>
      <c r="G488" s="42" t="s">
        <v>2497</v>
      </c>
      <c r="H488" s="42" t="s">
        <v>2498</v>
      </c>
      <c r="I488" s="40" t="s">
        <v>1174</v>
      </c>
      <c r="J488" s="78">
        <v>1</v>
      </c>
      <c r="K488" s="40">
        <v>5</v>
      </c>
      <c r="L488" s="3">
        <v>0</v>
      </c>
      <c r="M488" s="75">
        <v>0</v>
      </c>
      <c r="N488" s="47" t="s">
        <v>2499</v>
      </c>
      <c r="O488" s="117">
        <v>1</v>
      </c>
      <c r="P488" s="117">
        <v>1</v>
      </c>
      <c r="Q488" s="118" t="str">
        <f t="shared" si="23"/>
        <v>BAJO</v>
      </c>
      <c r="R488" s="42" t="s">
        <v>2500</v>
      </c>
      <c r="S488" s="42"/>
    </row>
    <row r="489" spans="1:19" ht="75" x14ac:dyDescent="0.25">
      <c r="A489" s="173" t="s">
        <v>226</v>
      </c>
      <c r="B489" s="173" t="s">
        <v>26</v>
      </c>
      <c r="C489" s="173" t="s">
        <v>50</v>
      </c>
      <c r="D489" s="173" t="s">
        <v>100</v>
      </c>
      <c r="E489" s="85" t="s">
        <v>2471</v>
      </c>
      <c r="F489" s="42" t="s">
        <v>2501</v>
      </c>
      <c r="G489" s="42" t="s">
        <v>2497</v>
      </c>
      <c r="H489" s="42" t="s">
        <v>2502</v>
      </c>
      <c r="I489" s="40" t="s">
        <v>478</v>
      </c>
      <c r="J489" s="78">
        <v>1</v>
      </c>
      <c r="K489" s="40">
        <v>7</v>
      </c>
      <c r="L489" s="3">
        <v>0</v>
      </c>
      <c r="M489" s="75">
        <v>0</v>
      </c>
      <c r="N489" s="47" t="s">
        <v>2503</v>
      </c>
      <c r="O489" s="38">
        <v>1</v>
      </c>
      <c r="P489" s="38">
        <v>3</v>
      </c>
      <c r="Q489" s="76" t="str">
        <f t="shared" si="23"/>
        <v>MEDIO</v>
      </c>
      <c r="R489" s="42" t="s">
        <v>2504</v>
      </c>
      <c r="S489" s="42" t="s">
        <v>2505</v>
      </c>
    </row>
    <row r="490" spans="1:19" ht="60" x14ac:dyDescent="0.25">
      <c r="A490" s="173" t="s">
        <v>111</v>
      </c>
      <c r="B490" s="173" t="s">
        <v>22</v>
      </c>
      <c r="C490" s="173" t="s">
        <v>36</v>
      </c>
      <c r="D490" s="173" t="s">
        <v>64</v>
      </c>
      <c r="E490" s="85" t="s">
        <v>2471</v>
      </c>
      <c r="F490" s="42" t="s">
        <v>2506</v>
      </c>
      <c r="G490" s="42" t="s">
        <v>2507</v>
      </c>
      <c r="H490" s="42" t="s">
        <v>2508</v>
      </c>
      <c r="I490" s="40" t="s">
        <v>478</v>
      </c>
      <c r="J490" s="78">
        <v>0.9</v>
      </c>
      <c r="K490" s="40">
        <v>8</v>
      </c>
      <c r="L490" s="3">
        <v>0</v>
      </c>
      <c r="M490" s="75">
        <v>0</v>
      </c>
      <c r="N490" s="47" t="s">
        <v>2489</v>
      </c>
      <c r="O490" s="38">
        <v>2</v>
      </c>
      <c r="P490" s="38">
        <v>3</v>
      </c>
      <c r="Q490" s="76" t="str">
        <f t="shared" si="23"/>
        <v>ALTO</v>
      </c>
      <c r="R490" s="42" t="s">
        <v>2509</v>
      </c>
      <c r="S490" s="42" t="s">
        <v>2510</v>
      </c>
    </row>
    <row r="491" spans="1:19" ht="60" x14ac:dyDescent="0.25">
      <c r="A491" s="173" t="s">
        <v>111</v>
      </c>
      <c r="B491" s="173" t="s">
        <v>22</v>
      </c>
      <c r="C491" s="173" t="s">
        <v>32</v>
      </c>
      <c r="D491" s="173" t="s">
        <v>64</v>
      </c>
      <c r="E491" s="85" t="s">
        <v>2471</v>
      </c>
      <c r="F491" s="42" t="s">
        <v>2511</v>
      </c>
      <c r="G491" s="42" t="s">
        <v>2512</v>
      </c>
      <c r="H491" s="42" t="s">
        <v>2513</v>
      </c>
      <c r="I491" s="40" t="s">
        <v>478</v>
      </c>
      <c r="J491" s="78">
        <v>0.9</v>
      </c>
      <c r="K491" s="40">
        <v>5</v>
      </c>
      <c r="L491" s="3">
        <v>0</v>
      </c>
      <c r="M491" s="75">
        <v>0</v>
      </c>
      <c r="N491" s="47" t="s">
        <v>2489</v>
      </c>
      <c r="O491" s="38">
        <v>2</v>
      </c>
      <c r="P491" s="38">
        <v>2</v>
      </c>
      <c r="Q491" s="76" t="str">
        <f t="shared" si="23"/>
        <v>MEDIO</v>
      </c>
      <c r="R491" s="42" t="s">
        <v>2514</v>
      </c>
      <c r="S491" s="42" t="s">
        <v>2515</v>
      </c>
    </row>
    <row r="492" spans="1:19" ht="60" x14ac:dyDescent="0.25">
      <c r="A492" s="173" t="s">
        <v>226</v>
      </c>
      <c r="B492" s="173" t="s">
        <v>26</v>
      </c>
      <c r="C492" s="173" t="s">
        <v>50</v>
      </c>
      <c r="D492" s="173" t="s">
        <v>100</v>
      </c>
      <c r="E492" s="85" t="s">
        <v>2471</v>
      </c>
      <c r="F492" s="42" t="s">
        <v>2516</v>
      </c>
      <c r="G492" s="42" t="s">
        <v>2517</v>
      </c>
      <c r="H492" s="42" t="s">
        <v>2518</v>
      </c>
      <c r="I492" s="40" t="s">
        <v>1446</v>
      </c>
      <c r="J492" s="78">
        <v>0.1</v>
      </c>
      <c r="K492" s="40">
        <v>5</v>
      </c>
      <c r="L492" s="3">
        <v>0</v>
      </c>
      <c r="M492" s="75">
        <v>0</v>
      </c>
      <c r="N492" s="47" t="s">
        <v>2519</v>
      </c>
      <c r="O492" s="38">
        <v>2</v>
      </c>
      <c r="P492" s="38">
        <v>2</v>
      </c>
      <c r="Q492" s="76" t="str">
        <f t="shared" si="23"/>
        <v>MEDIO</v>
      </c>
      <c r="R492" s="42" t="s">
        <v>2520</v>
      </c>
      <c r="S492" s="42"/>
    </row>
    <row r="493" spans="1:19" ht="75" x14ac:dyDescent="0.25">
      <c r="A493" s="173" t="s">
        <v>111</v>
      </c>
      <c r="B493" s="173" t="s">
        <v>22</v>
      </c>
      <c r="C493" s="173" t="s">
        <v>38</v>
      </c>
      <c r="D493" s="173" t="s">
        <v>70</v>
      </c>
      <c r="E493" s="85" t="s">
        <v>2471</v>
      </c>
      <c r="F493" s="119" t="s">
        <v>2521</v>
      </c>
      <c r="G493" s="123" t="s">
        <v>2522</v>
      </c>
      <c r="H493" s="119" t="s">
        <v>2523</v>
      </c>
      <c r="I493" s="82" t="s">
        <v>265</v>
      </c>
      <c r="J493" s="120" t="s">
        <v>2193</v>
      </c>
      <c r="K493" s="40">
        <v>8</v>
      </c>
      <c r="L493" s="3">
        <v>0</v>
      </c>
      <c r="M493" s="75">
        <v>0</v>
      </c>
      <c r="N493" s="119" t="s">
        <v>2524</v>
      </c>
      <c r="O493" s="38">
        <v>2</v>
      </c>
      <c r="P493" s="38">
        <v>2</v>
      </c>
      <c r="Q493" s="76" t="str">
        <f t="shared" si="23"/>
        <v>MEDIO</v>
      </c>
      <c r="R493" s="119" t="s">
        <v>2525</v>
      </c>
      <c r="S493" s="119" t="s">
        <v>2526</v>
      </c>
    </row>
    <row r="494" spans="1:19" ht="90" x14ac:dyDescent="0.25">
      <c r="A494" s="173" t="s">
        <v>111</v>
      </c>
      <c r="B494" s="173" t="s">
        <v>22</v>
      </c>
      <c r="C494" s="173" t="s">
        <v>38</v>
      </c>
      <c r="D494" s="173" t="s">
        <v>70</v>
      </c>
      <c r="E494" s="85" t="s">
        <v>2471</v>
      </c>
      <c r="F494" s="119" t="s">
        <v>2527</v>
      </c>
      <c r="G494" s="119" t="s">
        <v>2528</v>
      </c>
      <c r="H494" s="119" t="s">
        <v>2529</v>
      </c>
      <c r="I494" s="82" t="s">
        <v>708</v>
      </c>
      <c r="J494" s="120" t="s">
        <v>2530</v>
      </c>
      <c r="K494" s="40">
        <v>10</v>
      </c>
      <c r="L494" s="3">
        <v>0</v>
      </c>
      <c r="M494" s="75">
        <v>0</v>
      </c>
      <c r="N494" s="119" t="s">
        <v>2531</v>
      </c>
      <c r="O494" s="38">
        <v>2</v>
      </c>
      <c r="P494" s="38">
        <v>2</v>
      </c>
      <c r="Q494" s="76" t="str">
        <f t="shared" si="23"/>
        <v>MEDIO</v>
      </c>
      <c r="R494" s="119" t="s">
        <v>2532</v>
      </c>
      <c r="S494" s="119" t="s">
        <v>2533</v>
      </c>
    </row>
    <row r="495" spans="1:19" ht="60" x14ac:dyDescent="0.25">
      <c r="A495" s="173" t="s">
        <v>111</v>
      </c>
      <c r="B495" s="173" t="s">
        <v>22</v>
      </c>
      <c r="C495" s="173" t="s">
        <v>38</v>
      </c>
      <c r="D495" s="173" t="s">
        <v>70</v>
      </c>
      <c r="E495" s="85" t="s">
        <v>2471</v>
      </c>
      <c r="F495" s="119" t="s">
        <v>2534</v>
      </c>
      <c r="G495" s="119" t="s">
        <v>2535</v>
      </c>
      <c r="H495" s="119" t="s">
        <v>2536</v>
      </c>
      <c r="I495" s="82" t="s">
        <v>478</v>
      </c>
      <c r="J495" s="120" t="s">
        <v>2537</v>
      </c>
      <c r="K495" s="40">
        <v>5</v>
      </c>
      <c r="L495" s="3">
        <v>0</v>
      </c>
      <c r="M495" s="75">
        <v>0</v>
      </c>
      <c r="N495" s="119" t="s">
        <v>2538</v>
      </c>
      <c r="O495" s="38">
        <v>2</v>
      </c>
      <c r="P495" s="38">
        <v>2</v>
      </c>
      <c r="Q495" s="76" t="str">
        <f t="shared" si="23"/>
        <v>MEDIO</v>
      </c>
      <c r="R495" s="119" t="s">
        <v>2539</v>
      </c>
      <c r="S495" s="119" t="s">
        <v>2540</v>
      </c>
    </row>
    <row r="496" spans="1:19" ht="60" x14ac:dyDescent="0.25">
      <c r="A496" s="173" t="s">
        <v>111</v>
      </c>
      <c r="B496" s="173" t="s">
        <v>22</v>
      </c>
      <c r="C496" s="173" t="s">
        <v>38</v>
      </c>
      <c r="D496" s="173" t="s">
        <v>70</v>
      </c>
      <c r="E496" s="85" t="s">
        <v>2471</v>
      </c>
      <c r="F496" s="119" t="s">
        <v>2541</v>
      </c>
      <c r="G496" s="119" t="s">
        <v>2542</v>
      </c>
      <c r="H496" s="119" t="s">
        <v>2543</v>
      </c>
      <c r="I496" s="82" t="s">
        <v>1174</v>
      </c>
      <c r="J496" s="120" t="s">
        <v>2544</v>
      </c>
      <c r="K496" s="40">
        <v>10</v>
      </c>
      <c r="L496" s="3">
        <v>0</v>
      </c>
      <c r="M496" s="75">
        <v>0</v>
      </c>
      <c r="N496" s="119" t="s">
        <v>2545</v>
      </c>
      <c r="O496" s="38">
        <v>2</v>
      </c>
      <c r="P496" s="38">
        <v>2</v>
      </c>
      <c r="Q496" s="76" t="str">
        <f t="shared" si="23"/>
        <v>MEDIO</v>
      </c>
      <c r="R496" s="119" t="s">
        <v>2546</v>
      </c>
      <c r="S496" s="119" t="s">
        <v>2547</v>
      </c>
    </row>
    <row r="497" spans="1:19" ht="105" x14ac:dyDescent="0.25">
      <c r="A497" s="173" t="s">
        <v>111</v>
      </c>
      <c r="B497" s="173" t="s">
        <v>22</v>
      </c>
      <c r="C497" s="173" t="s">
        <v>36</v>
      </c>
      <c r="D497" s="173" t="s">
        <v>64</v>
      </c>
      <c r="E497" s="85" t="s">
        <v>2471</v>
      </c>
      <c r="F497" s="119" t="s">
        <v>2548</v>
      </c>
      <c r="G497" s="123" t="s">
        <v>2549</v>
      </c>
      <c r="H497" s="119" t="s">
        <v>2550</v>
      </c>
      <c r="I497" s="82" t="s">
        <v>654</v>
      </c>
      <c r="J497" s="120" t="s">
        <v>2551</v>
      </c>
      <c r="K497" s="40">
        <v>10</v>
      </c>
      <c r="L497" s="3">
        <v>0</v>
      </c>
      <c r="M497" s="75">
        <v>0</v>
      </c>
      <c r="N497" s="119" t="s">
        <v>2552</v>
      </c>
      <c r="O497" s="38">
        <v>2</v>
      </c>
      <c r="P497" s="38">
        <v>2</v>
      </c>
      <c r="Q497" s="76" t="str">
        <f t="shared" si="23"/>
        <v>MEDIO</v>
      </c>
      <c r="R497" s="119" t="s">
        <v>2553</v>
      </c>
      <c r="S497" s="119" t="s">
        <v>2554</v>
      </c>
    </row>
    <row r="498" spans="1:19" ht="45" x14ac:dyDescent="0.25">
      <c r="A498" s="173" t="s">
        <v>111</v>
      </c>
      <c r="B498" s="173" t="s">
        <v>22</v>
      </c>
      <c r="C498" s="173" t="s">
        <v>36</v>
      </c>
      <c r="D498" s="173" t="s">
        <v>64</v>
      </c>
      <c r="E498" s="85" t="s">
        <v>2471</v>
      </c>
      <c r="F498" s="119" t="s">
        <v>2555</v>
      </c>
      <c r="G498" s="119" t="s">
        <v>2535</v>
      </c>
      <c r="H498" s="119" t="s">
        <v>2556</v>
      </c>
      <c r="I498" s="82" t="s">
        <v>2557</v>
      </c>
      <c r="J498" s="121">
        <v>0.9</v>
      </c>
      <c r="K498" s="40">
        <v>4</v>
      </c>
      <c r="L498" s="3">
        <v>0</v>
      </c>
      <c r="M498" s="75">
        <v>0</v>
      </c>
      <c r="N498" s="119" t="s">
        <v>2558</v>
      </c>
      <c r="O498" s="38">
        <v>2</v>
      </c>
      <c r="P498" s="38">
        <v>2</v>
      </c>
      <c r="Q498" s="76" t="str">
        <f t="shared" si="23"/>
        <v>MEDIO</v>
      </c>
      <c r="R498" s="119" t="s">
        <v>2559</v>
      </c>
      <c r="S498" s="123"/>
    </row>
    <row r="499" spans="1:19" ht="60" x14ac:dyDescent="0.25">
      <c r="A499" s="42" t="s">
        <v>111</v>
      </c>
      <c r="B499" s="42" t="s">
        <v>21</v>
      </c>
      <c r="C499" s="42" t="s">
        <v>32</v>
      </c>
      <c r="D499" s="42" t="s">
        <v>58</v>
      </c>
      <c r="E499" s="85" t="s">
        <v>2560</v>
      </c>
      <c r="F499" s="42" t="s">
        <v>2561</v>
      </c>
      <c r="G499" s="40" t="s">
        <v>652</v>
      </c>
      <c r="H499" s="42" t="s">
        <v>2562</v>
      </c>
      <c r="I499" s="40" t="s">
        <v>654</v>
      </c>
      <c r="J499" s="42" t="s">
        <v>655</v>
      </c>
      <c r="K499" s="40">
        <v>5</v>
      </c>
      <c r="L499" s="3">
        <v>0</v>
      </c>
      <c r="M499" s="4">
        <f t="shared" ref="M499:M514" si="24">(K499*(L499/100))</f>
        <v>0</v>
      </c>
      <c r="N499" s="47" t="s">
        <v>656</v>
      </c>
      <c r="O499" s="38">
        <v>2</v>
      </c>
      <c r="P499" s="38">
        <v>3</v>
      </c>
      <c r="Q499" s="28" t="str">
        <f t="shared" si="23"/>
        <v>ALTO</v>
      </c>
      <c r="R499" s="42" t="s">
        <v>657</v>
      </c>
      <c r="S499" s="42"/>
    </row>
    <row r="500" spans="1:19" ht="60" x14ac:dyDescent="0.25">
      <c r="A500" s="42" t="s">
        <v>111</v>
      </c>
      <c r="B500" s="42" t="s">
        <v>22</v>
      </c>
      <c r="C500" s="42" t="s">
        <v>2266</v>
      </c>
      <c r="D500" s="42" t="s">
        <v>67</v>
      </c>
      <c r="E500" s="85" t="s">
        <v>2560</v>
      </c>
      <c r="F500" s="42" t="s">
        <v>2563</v>
      </c>
      <c r="G500" s="40" t="s">
        <v>754</v>
      </c>
      <c r="H500" s="42" t="s">
        <v>676</v>
      </c>
      <c r="I500" s="40" t="s">
        <v>654</v>
      </c>
      <c r="J500" s="42" t="s">
        <v>678</v>
      </c>
      <c r="K500" s="40">
        <v>5</v>
      </c>
      <c r="L500" s="3">
        <v>0</v>
      </c>
      <c r="M500" s="4">
        <f t="shared" si="24"/>
        <v>0</v>
      </c>
      <c r="N500" s="47" t="s">
        <v>679</v>
      </c>
      <c r="O500" s="38">
        <v>2</v>
      </c>
      <c r="P500" s="38">
        <v>3</v>
      </c>
      <c r="Q500" s="28" t="str">
        <f t="shared" si="23"/>
        <v>ALTO</v>
      </c>
      <c r="R500" s="42" t="s">
        <v>680</v>
      </c>
      <c r="S500" s="42" t="s">
        <v>2564</v>
      </c>
    </row>
    <row r="501" spans="1:19" ht="45" x14ac:dyDescent="0.25">
      <c r="A501" s="42" t="s">
        <v>111</v>
      </c>
      <c r="B501" s="42" t="s">
        <v>21</v>
      </c>
      <c r="C501" s="42" t="s">
        <v>33</v>
      </c>
      <c r="D501" s="42" t="s">
        <v>59</v>
      </c>
      <c r="E501" s="85" t="s">
        <v>2560</v>
      </c>
      <c r="F501" s="42" t="s">
        <v>683</v>
      </c>
      <c r="G501" s="40" t="s">
        <v>768</v>
      </c>
      <c r="H501" s="42" t="s">
        <v>2565</v>
      </c>
      <c r="I501" s="40" t="s">
        <v>1069</v>
      </c>
      <c r="J501" s="42" t="s">
        <v>687</v>
      </c>
      <c r="K501" s="40">
        <v>5</v>
      </c>
      <c r="L501" s="3">
        <v>0</v>
      </c>
      <c r="M501" s="4">
        <f t="shared" si="24"/>
        <v>0</v>
      </c>
      <c r="N501" s="47" t="s">
        <v>688</v>
      </c>
      <c r="O501" s="38">
        <v>2</v>
      </c>
      <c r="P501" s="38">
        <v>3</v>
      </c>
      <c r="Q501" s="28" t="str">
        <f t="shared" si="23"/>
        <v>ALTO</v>
      </c>
      <c r="R501" s="42" t="s">
        <v>2566</v>
      </c>
      <c r="S501" s="42"/>
    </row>
    <row r="502" spans="1:19" ht="45" x14ac:dyDescent="0.25">
      <c r="A502" s="42" t="s">
        <v>226</v>
      </c>
      <c r="B502" s="42" t="s">
        <v>25</v>
      </c>
      <c r="C502" s="42" t="s">
        <v>45</v>
      </c>
      <c r="D502" s="42" t="s">
        <v>81</v>
      </c>
      <c r="E502" s="85" t="s">
        <v>2560</v>
      </c>
      <c r="F502" s="42" t="s">
        <v>2567</v>
      </c>
      <c r="G502" s="40" t="s">
        <v>2568</v>
      </c>
      <c r="H502" s="42" t="s">
        <v>2569</v>
      </c>
      <c r="I502" s="40" t="s">
        <v>654</v>
      </c>
      <c r="J502" s="40" t="s">
        <v>2570</v>
      </c>
      <c r="K502" s="40">
        <v>10</v>
      </c>
      <c r="L502" s="3">
        <v>0</v>
      </c>
      <c r="M502" s="4">
        <f t="shared" si="24"/>
        <v>0</v>
      </c>
      <c r="N502" s="47" t="s">
        <v>2571</v>
      </c>
      <c r="O502" s="38">
        <v>2</v>
      </c>
      <c r="P502" s="38">
        <v>2</v>
      </c>
      <c r="Q502" s="28" t="str">
        <f t="shared" si="23"/>
        <v>MEDIO</v>
      </c>
      <c r="R502" s="47" t="s">
        <v>2571</v>
      </c>
      <c r="S502" s="42"/>
    </row>
    <row r="503" spans="1:19" ht="45" x14ac:dyDescent="0.25">
      <c r="A503" s="42" t="s">
        <v>226</v>
      </c>
      <c r="B503" s="42" t="s">
        <v>25</v>
      </c>
      <c r="C503" s="42" t="s">
        <v>45</v>
      </c>
      <c r="D503" s="42" t="s">
        <v>81</v>
      </c>
      <c r="E503" s="85" t="s">
        <v>2560</v>
      </c>
      <c r="F503" s="42" t="s">
        <v>2572</v>
      </c>
      <c r="G503" s="40" t="s">
        <v>2568</v>
      </c>
      <c r="H503" s="42" t="s">
        <v>2569</v>
      </c>
      <c r="I503" s="40" t="s">
        <v>654</v>
      </c>
      <c r="J503" s="40" t="s">
        <v>2570</v>
      </c>
      <c r="K503" s="40">
        <v>10</v>
      </c>
      <c r="L503" s="3">
        <v>0</v>
      </c>
      <c r="M503" s="4">
        <f t="shared" si="24"/>
        <v>0</v>
      </c>
      <c r="N503" s="47" t="s">
        <v>2571</v>
      </c>
      <c r="O503" s="38">
        <v>2</v>
      </c>
      <c r="P503" s="38">
        <v>2</v>
      </c>
      <c r="Q503" s="28" t="str">
        <f t="shared" si="23"/>
        <v>MEDIO</v>
      </c>
      <c r="R503" s="47" t="s">
        <v>2571</v>
      </c>
      <c r="S503" s="42"/>
    </row>
    <row r="504" spans="1:19" ht="45" x14ac:dyDescent="0.25">
      <c r="A504" s="42" t="s">
        <v>226</v>
      </c>
      <c r="B504" s="42" t="s">
        <v>25</v>
      </c>
      <c r="C504" s="42" t="s">
        <v>45</v>
      </c>
      <c r="D504" s="42" t="s">
        <v>81</v>
      </c>
      <c r="E504" s="85" t="s">
        <v>2560</v>
      </c>
      <c r="F504" s="42" t="s">
        <v>2573</v>
      </c>
      <c r="G504" s="40" t="s">
        <v>2568</v>
      </c>
      <c r="H504" s="42" t="s">
        <v>2569</v>
      </c>
      <c r="I504" s="40" t="s">
        <v>654</v>
      </c>
      <c r="J504" s="40" t="s">
        <v>2570</v>
      </c>
      <c r="K504" s="40">
        <v>10</v>
      </c>
      <c r="L504" s="3">
        <v>0</v>
      </c>
      <c r="M504" s="4">
        <f t="shared" si="24"/>
        <v>0</v>
      </c>
      <c r="N504" s="47" t="s">
        <v>2571</v>
      </c>
      <c r="O504" s="38">
        <v>2</v>
      </c>
      <c r="P504" s="38">
        <v>2</v>
      </c>
      <c r="Q504" s="28" t="str">
        <f t="shared" si="23"/>
        <v>MEDIO</v>
      </c>
      <c r="R504" s="47" t="s">
        <v>2571</v>
      </c>
      <c r="S504" s="42"/>
    </row>
    <row r="505" spans="1:19" ht="60" x14ac:dyDescent="0.25">
      <c r="A505" s="42" t="s">
        <v>111</v>
      </c>
      <c r="B505" s="42" t="s">
        <v>21</v>
      </c>
      <c r="C505" s="42" t="s">
        <v>33</v>
      </c>
      <c r="D505" s="42" t="s">
        <v>60</v>
      </c>
      <c r="E505" s="85" t="s">
        <v>2560</v>
      </c>
      <c r="F505" s="42" t="s">
        <v>2574</v>
      </c>
      <c r="G505" s="40" t="s">
        <v>691</v>
      </c>
      <c r="H505" s="42" t="s">
        <v>692</v>
      </c>
      <c r="I505" s="113" t="s">
        <v>654</v>
      </c>
      <c r="J505" s="42" t="s">
        <v>693</v>
      </c>
      <c r="K505" s="40">
        <v>5</v>
      </c>
      <c r="L505" s="3">
        <v>0</v>
      </c>
      <c r="M505" s="4">
        <f t="shared" si="24"/>
        <v>0</v>
      </c>
      <c r="N505" s="47" t="s">
        <v>694</v>
      </c>
      <c r="O505" s="38">
        <v>2</v>
      </c>
      <c r="P505" s="38">
        <v>3</v>
      </c>
      <c r="Q505" s="28" t="str">
        <f t="shared" si="23"/>
        <v>ALTO</v>
      </c>
      <c r="R505" s="42" t="s">
        <v>695</v>
      </c>
      <c r="S505" s="42"/>
    </row>
    <row r="506" spans="1:19" ht="75" x14ac:dyDescent="0.25">
      <c r="A506" s="42" t="s">
        <v>111</v>
      </c>
      <c r="B506" s="42" t="s">
        <v>21</v>
      </c>
      <c r="C506" s="42" t="s">
        <v>34</v>
      </c>
      <c r="D506" s="42" t="s">
        <v>61</v>
      </c>
      <c r="E506" s="85" t="s">
        <v>2560</v>
      </c>
      <c r="F506" s="42" t="s">
        <v>696</v>
      </c>
      <c r="G506" s="40" t="s">
        <v>697</v>
      </c>
      <c r="H506" s="42" t="s">
        <v>2583</v>
      </c>
      <c r="I506" s="113" t="s">
        <v>654</v>
      </c>
      <c r="J506" s="42" t="s">
        <v>699</v>
      </c>
      <c r="K506" s="40">
        <v>5</v>
      </c>
      <c r="L506" s="3">
        <v>0</v>
      </c>
      <c r="M506" s="4">
        <f t="shared" si="24"/>
        <v>0</v>
      </c>
      <c r="N506" s="47" t="s">
        <v>700</v>
      </c>
      <c r="O506" s="38">
        <v>2</v>
      </c>
      <c r="P506" s="38">
        <v>3</v>
      </c>
      <c r="Q506" s="28" t="str">
        <f t="shared" si="23"/>
        <v>ALTO</v>
      </c>
      <c r="R506" s="42" t="s">
        <v>701</v>
      </c>
      <c r="S506" s="42"/>
    </row>
    <row r="507" spans="1:19" ht="60" x14ac:dyDescent="0.25">
      <c r="A507" s="42" t="s">
        <v>111</v>
      </c>
      <c r="B507" s="42" t="s">
        <v>22</v>
      </c>
      <c r="C507" s="42" t="s">
        <v>36</v>
      </c>
      <c r="D507" s="42" t="s">
        <v>64</v>
      </c>
      <c r="E507" s="85" t="s">
        <v>2560</v>
      </c>
      <c r="F507" s="42" t="s">
        <v>760</v>
      </c>
      <c r="G507" s="40" t="s">
        <v>834</v>
      </c>
      <c r="H507" s="42" t="s">
        <v>762</v>
      </c>
      <c r="I507" s="40" t="s">
        <v>478</v>
      </c>
      <c r="J507" s="42" t="s">
        <v>836</v>
      </c>
      <c r="K507" s="40">
        <v>5</v>
      </c>
      <c r="L507" s="3">
        <v>0</v>
      </c>
      <c r="M507" s="4">
        <f t="shared" si="24"/>
        <v>0</v>
      </c>
      <c r="N507" s="47" t="s">
        <v>764</v>
      </c>
      <c r="O507" s="38">
        <v>2</v>
      </c>
      <c r="P507" s="38">
        <v>3</v>
      </c>
      <c r="Q507" s="28" t="str">
        <f t="shared" si="23"/>
        <v>ALTO</v>
      </c>
      <c r="R507" s="42" t="s">
        <v>765</v>
      </c>
      <c r="S507" s="42"/>
    </row>
    <row r="508" spans="1:19" ht="105" x14ac:dyDescent="0.25">
      <c r="A508" s="42" t="s">
        <v>89</v>
      </c>
      <c r="B508" s="42" t="s">
        <v>24</v>
      </c>
      <c r="C508" s="42" t="s">
        <v>43</v>
      </c>
      <c r="D508" s="42" t="s">
        <v>78</v>
      </c>
      <c r="E508" s="85" t="s">
        <v>2560</v>
      </c>
      <c r="F508" s="42" t="s">
        <v>2586</v>
      </c>
      <c r="G508" s="63" t="s">
        <v>706</v>
      </c>
      <c r="H508" s="50" t="s">
        <v>707</v>
      </c>
      <c r="I508" s="40" t="s">
        <v>708</v>
      </c>
      <c r="J508" s="42" t="s">
        <v>709</v>
      </c>
      <c r="K508" s="40">
        <v>5</v>
      </c>
      <c r="L508" s="3">
        <v>0</v>
      </c>
      <c r="M508" s="4">
        <f t="shared" si="24"/>
        <v>0</v>
      </c>
      <c r="N508" s="47" t="s">
        <v>710</v>
      </c>
      <c r="O508" s="38">
        <v>2</v>
      </c>
      <c r="P508" s="38">
        <v>3</v>
      </c>
      <c r="Q508" s="28" t="str">
        <f t="shared" si="23"/>
        <v>ALTO</v>
      </c>
      <c r="R508" s="42" t="s">
        <v>711</v>
      </c>
      <c r="S508" s="42"/>
    </row>
    <row r="509" spans="1:19" ht="60" x14ac:dyDescent="0.25">
      <c r="A509" s="42" t="s">
        <v>226</v>
      </c>
      <c r="B509" s="42" t="s">
        <v>25</v>
      </c>
      <c r="C509" s="42" t="s">
        <v>45</v>
      </c>
      <c r="D509" s="42" t="s">
        <v>82</v>
      </c>
      <c r="E509" s="85" t="s">
        <v>2560</v>
      </c>
      <c r="F509" s="42" t="s">
        <v>712</v>
      </c>
      <c r="G509" s="63" t="s">
        <v>713</v>
      </c>
      <c r="H509" s="50" t="s">
        <v>714</v>
      </c>
      <c r="I509" s="113" t="s">
        <v>654</v>
      </c>
      <c r="J509" s="42" t="s">
        <v>2575</v>
      </c>
      <c r="K509" s="40">
        <v>5</v>
      </c>
      <c r="L509" s="3">
        <v>0</v>
      </c>
      <c r="M509" s="4">
        <f t="shared" si="24"/>
        <v>0</v>
      </c>
      <c r="N509" s="47" t="s">
        <v>716</v>
      </c>
      <c r="O509" s="38">
        <v>2</v>
      </c>
      <c r="P509" s="38">
        <v>3</v>
      </c>
      <c r="Q509" s="28" t="str">
        <f t="shared" si="23"/>
        <v>ALTO</v>
      </c>
      <c r="R509" s="42" t="s">
        <v>717</v>
      </c>
      <c r="S509" s="42"/>
    </row>
    <row r="510" spans="1:19" ht="45" x14ac:dyDescent="0.25">
      <c r="A510" s="42" t="s">
        <v>226</v>
      </c>
      <c r="B510" s="42" t="s">
        <v>26</v>
      </c>
      <c r="C510" s="42" t="s">
        <v>48</v>
      </c>
      <c r="D510" s="42" t="s">
        <v>85</v>
      </c>
      <c r="E510" s="85" t="s">
        <v>2560</v>
      </c>
      <c r="F510" s="50" t="s">
        <v>634</v>
      </c>
      <c r="G510" s="40" t="s">
        <v>635</v>
      </c>
      <c r="H510" s="42" t="s">
        <v>2578</v>
      </c>
      <c r="I510" s="40" t="s">
        <v>636</v>
      </c>
      <c r="J510" s="103" t="s">
        <v>823</v>
      </c>
      <c r="K510" s="40">
        <v>5</v>
      </c>
      <c r="L510" s="3">
        <v>0</v>
      </c>
      <c r="M510" s="4">
        <f t="shared" si="24"/>
        <v>0</v>
      </c>
      <c r="N510" s="47" t="s">
        <v>637</v>
      </c>
      <c r="O510" s="38">
        <v>2</v>
      </c>
      <c r="P510" s="38">
        <v>2</v>
      </c>
      <c r="Q510" s="28" t="str">
        <f t="shared" si="23"/>
        <v>MEDIO</v>
      </c>
      <c r="R510" s="42" t="s">
        <v>718</v>
      </c>
      <c r="S510" s="42"/>
    </row>
    <row r="511" spans="1:19" ht="60" x14ac:dyDescent="0.25">
      <c r="A511" s="42" t="s">
        <v>226</v>
      </c>
      <c r="B511" s="42" t="s">
        <v>26</v>
      </c>
      <c r="C511" s="42" t="s">
        <v>49</v>
      </c>
      <c r="D511" s="42" t="s">
        <v>86</v>
      </c>
      <c r="E511" s="85" t="s">
        <v>2560</v>
      </c>
      <c r="F511" s="178" t="s">
        <v>719</v>
      </c>
      <c r="G511" s="40" t="s">
        <v>720</v>
      </c>
      <c r="H511" s="42" t="s">
        <v>721</v>
      </c>
      <c r="I511" s="40" t="s">
        <v>636</v>
      </c>
      <c r="J511" s="103">
        <v>0.8</v>
      </c>
      <c r="K511" s="40">
        <v>5</v>
      </c>
      <c r="L511" s="3">
        <v>0</v>
      </c>
      <c r="M511" s="4">
        <f t="shared" si="24"/>
        <v>0</v>
      </c>
      <c r="N511" s="47" t="s">
        <v>722</v>
      </c>
      <c r="O511" s="38">
        <v>1</v>
      </c>
      <c r="P511" s="38">
        <v>2</v>
      </c>
      <c r="Q511" s="28" t="str">
        <f t="shared" si="23"/>
        <v>BAJO</v>
      </c>
      <c r="R511" s="42" t="s">
        <v>723</v>
      </c>
      <c r="S511" s="42"/>
    </row>
    <row r="512" spans="1:19" ht="60" x14ac:dyDescent="0.25">
      <c r="A512" s="42" t="s">
        <v>226</v>
      </c>
      <c r="B512" s="42" t="s">
        <v>26</v>
      </c>
      <c r="C512" s="42" t="s">
        <v>50</v>
      </c>
      <c r="D512" s="42" t="s">
        <v>100</v>
      </c>
      <c r="E512" s="85" t="s">
        <v>2560</v>
      </c>
      <c r="F512" s="42" t="s">
        <v>644</v>
      </c>
      <c r="G512" s="40" t="s">
        <v>1457</v>
      </c>
      <c r="H512" s="42" t="s">
        <v>724</v>
      </c>
      <c r="I512" s="40" t="s">
        <v>620</v>
      </c>
      <c r="J512" s="103">
        <v>1</v>
      </c>
      <c r="K512" s="40">
        <v>5</v>
      </c>
      <c r="L512" s="3">
        <v>0</v>
      </c>
      <c r="M512" s="4">
        <f t="shared" si="24"/>
        <v>0</v>
      </c>
      <c r="N512" s="47" t="s">
        <v>648</v>
      </c>
      <c r="O512" s="38">
        <v>2</v>
      </c>
      <c r="P512" s="38">
        <v>2</v>
      </c>
      <c r="Q512" s="28" t="str">
        <f t="shared" si="23"/>
        <v>MEDIO</v>
      </c>
      <c r="R512" s="42" t="s">
        <v>649</v>
      </c>
      <c r="S512" s="42"/>
    </row>
    <row r="513" spans="1:19" ht="105" x14ac:dyDescent="0.25">
      <c r="A513" s="42" t="s">
        <v>111</v>
      </c>
      <c r="B513" s="42" t="s">
        <v>21</v>
      </c>
      <c r="C513" s="42" t="s">
        <v>32</v>
      </c>
      <c r="D513" s="42" t="s">
        <v>58</v>
      </c>
      <c r="E513" s="85" t="s">
        <v>2560</v>
      </c>
      <c r="F513" s="42" t="s">
        <v>726</v>
      </c>
      <c r="G513" s="40" t="s">
        <v>769</v>
      </c>
      <c r="H513" s="42" t="s">
        <v>728</v>
      </c>
      <c r="I513" s="40" t="s">
        <v>729</v>
      </c>
      <c r="J513" s="103">
        <v>1</v>
      </c>
      <c r="K513" s="40">
        <v>5</v>
      </c>
      <c r="L513" s="3">
        <v>0</v>
      </c>
      <c r="M513" s="4">
        <f t="shared" si="24"/>
        <v>0</v>
      </c>
      <c r="N513" s="47" t="s">
        <v>731</v>
      </c>
      <c r="O513" s="38">
        <v>2</v>
      </c>
      <c r="P513" s="38">
        <v>3</v>
      </c>
      <c r="Q513" s="28" t="str">
        <f t="shared" si="23"/>
        <v>ALTO</v>
      </c>
      <c r="R513" s="42" t="s">
        <v>732</v>
      </c>
      <c r="S513" s="42"/>
    </row>
    <row r="514" spans="1:19" ht="60" x14ac:dyDescent="0.25">
      <c r="A514" s="42" t="s">
        <v>111</v>
      </c>
      <c r="B514" s="42" t="s">
        <v>22</v>
      </c>
      <c r="C514" s="42" t="s">
        <v>36</v>
      </c>
      <c r="D514" s="42" t="s">
        <v>64</v>
      </c>
      <c r="E514" s="85" t="s">
        <v>2560</v>
      </c>
      <c r="F514" s="42" t="s">
        <v>733</v>
      </c>
      <c r="G514" s="40" t="s">
        <v>771</v>
      </c>
      <c r="H514" s="42" t="s">
        <v>735</v>
      </c>
      <c r="I514" s="40" t="s">
        <v>620</v>
      </c>
      <c r="J514" s="42" t="s">
        <v>2576</v>
      </c>
      <c r="K514" s="40">
        <v>5</v>
      </c>
      <c r="L514" s="3">
        <v>0</v>
      </c>
      <c r="M514" s="4">
        <f t="shared" si="24"/>
        <v>0</v>
      </c>
      <c r="N514" s="47" t="s">
        <v>737</v>
      </c>
      <c r="O514" s="38">
        <v>1</v>
      </c>
      <c r="P514" s="38">
        <v>2</v>
      </c>
      <c r="Q514" s="28" t="str">
        <f t="shared" si="23"/>
        <v>BAJO</v>
      </c>
      <c r="R514" s="42" t="s">
        <v>621</v>
      </c>
      <c r="S514" s="42"/>
    </row>
    <row r="515" spans="1:19" x14ac:dyDescent="0.25">
      <c r="H515" s="180"/>
      <c r="I515" s="124"/>
      <c r="J515" s="180"/>
      <c r="K515" s="148"/>
    </row>
    <row r="516" spans="1:19" x14ac:dyDescent="0.25">
      <c r="H516" s="180"/>
      <c r="I516" s="124"/>
      <c r="J516" s="180"/>
      <c r="K516" s="148"/>
    </row>
    <row r="517" spans="1:19" x14ac:dyDescent="0.25">
      <c r="H517" s="180"/>
      <c r="I517" s="124"/>
      <c r="J517" s="180"/>
      <c r="K517" s="148"/>
    </row>
    <row r="518" spans="1:19" x14ac:dyDescent="0.25">
      <c r="H518" s="180"/>
      <c r="I518" s="124"/>
      <c r="J518" s="180"/>
      <c r="K518" s="148"/>
    </row>
    <row r="519" spans="1:19" x14ac:dyDescent="0.25">
      <c r="H519" s="180"/>
      <c r="I519" s="124"/>
      <c r="J519" s="180"/>
      <c r="K519" s="148"/>
    </row>
    <row r="520" spans="1:19" x14ac:dyDescent="0.25">
      <c r="H520" s="180"/>
      <c r="I520" s="124"/>
      <c r="J520" s="180"/>
      <c r="K520" s="148"/>
    </row>
    <row r="521" spans="1:19" x14ac:dyDescent="0.25">
      <c r="H521" s="180"/>
      <c r="I521" s="124"/>
      <c r="J521" s="180"/>
      <c r="K521" s="148"/>
    </row>
    <row r="522" spans="1:19" x14ac:dyDescent="0.25">
      <c r="H522" s="180"/>
      <c r="I522" s="124"/>
      <c r="J522" s="180"/>
      <c r="K522" s="148"/>
    </row>
    <row r="523" spans="1:19" x14ac:dyDescent="0.25">
      <c r="H523" s="180"/>
      <c r="I523" s="124"/>
      <c r="J523" s="180"/>
      <c r="K523" s="148"/>
    </row>
    <row r="524" spans="1:19" x14ac:dyDescent="0.25">
      <c r="H524" s="180"/>
      <c r="I524" s="124"/>
      <c r="J524" s="180"/>
      <c r="K524" s="148"/>
    </row>
    <row r="525" spans="1:19" x14ac:dyDescent="0.25">
      <c r="H525" s="180"/>
      <c r="I525" s="124"/>
      <c r="J525" s="180"/>
      <c r="K525" s="148"/>
    </row>
    <row r="526" spans="1:19" x14ac:dyDescent="0.25">
      <c r="H526" s="180"/>
      <c r="I526" s="124"/>
      <c r="J526" s="180"/>
      <c r="K526" s="148"/>
    </row>
    <row r="527" spans="1:19" x14ac:dyDescent="0.25">
      <c r="H527" s="180"/>
      <c r="I527" s="124"/>
      <c r="J527" s="180"/>
      <c r="K527" s="148"/>
    </row>
    <row r="528" spans="1:19" x14ac:dyDescent="0.25">
      <c r="H528" s="180"/>
      <c r="I528" s="124"/>
      <c r="J528" s="180"/>
      <c r="K528" s="148"/>
    </row>
    <row r="529" spans="8:11" x14ac:dyDescent="0.25">
      <c r="H529" s="180"/>
      <c r="I529" s="124"/>
      <c r="J529" s="180"/>
      <c r="K529" s="148"/>
    </row>
    <row r="530" spans="8:11" x14ac:dyDescent="0.25">
      <c r="H530" s="180"/>
      <c r="I530" s="124"/>
      <c r="J530" s="180"/>
      <c r="K530" s="148"/>
    </row>
    <row r="531" spans="8:11" x14ac:dyDescent="0.25">
      <c r="H531" s="180"/>
      <c r="I531" s="124"/>
      <c r="J531" s="180"/>
      <c r="K531" s="148"/>
    </row>
    <row r="532" spans="8:11" x14ac:dyDescent="0.25">
      <c r="H532" s="180"/>
      <c r="I532" s="124"/>
      <c r="J532" s="180"/>
      <c r="K532" s="148"/>
    </row>
    <row r="533" spans="8:11" x14ac:dyDescent="0.25">
      <c r="H533" s="180"/>
      <c r="I533" s="124"/>
      <c r="J533" s="180"/>
      <c r="K533" s="148"/>
    </row>
    <row r="534" spans="8:11" x14ac:dyDescent="0.25">
      <c r="H534" s="180"/>
      <c r="I534" s="124"/>
      <c r="J534" s="180"/>
      <c r="K534" s="148"/>
    </row>
    <row r="535" spans="8:11" x14ac:dyDescent="0.25">
      <c r="H535" s="180"/>
      <c r="I535" s="124"/>
      <c r="J535" s="180"/>
      <c r="K535" s="148"/>
    </row>
    <row r="536" spans="8:11" x14ac:dyDescent="0.25">
      <c r="H536" s="180"/>
      <c r="I536" s="124"/>
      <c r="J536" s="180"/>
      <c r="K536" s="148"/>
    </row>
    <row r="537" spans="8:11" x14ac:dyDescent="0.25">
      <c r="H537" s="180"/>
      <c r="I537" s="124"/>
      <c r="J537" s="180"/>
      <c r="K537" s="148"/>
    </row>
    <row r="538" spans="8:11" x14ac:dyDescent="0.25">
      <c r="H538" s="180"/>
      <c r="I538" s="124"/>
      <c r="J538" s="180"/>
      <c r="K538" s="148"/>
    </row>
    <row r="539" spans="8:11" x14ac:dyDescent="0.25">
      <c r="H539" s="180"/>
      <c r="I539" s="124"/>
      <c r="J539" s="180"/>
      <c r="K539" s="148"/>
    </row>
    <row r="540" spans="8:11" x14ac:dyDescent="0.25">
      <c r="H540" s="180"/>
      <c r="I540" s="124"/>
      <c r="J540" s="180"/>
      <c r="K540" s="148"/>
    </row>
    <row r="541" spans="8:11" x14ac:dyDescent="0.25">
      <c r="H541" s="180"/>
      <c r="I541" s="124"/>
      <c r="J541" s="180"/>
      <c r="K541" s="148"/>
    </row>
    <row r="542" spans="8:11" x14ac:dyDescent="0.25">
      <c r="H542" s="180"/>
      <c r="I542" s="124"/>
      <c r="J542" s="180"/>
      <c r="K542" s="148"/>
    </row>
    <row r="543" spans="8:11" x14ac:dyDescent="0.25">
      <c r="H543" s="180"/>
      <c r="I543" s="124"/>
      <c r="J543" s="180"/>
      <c r="K543" s="148"/>
    </row>
    <row r="544" spans="8:11" x14ac:dyDescent="0.25">
      <c r="H544" s="180"/>
      <c r="I544" s="124"/>
      <c r="J544" s="180"/>
      <c r="K544" s="148"/>
    </row>
    <row r="545" spans="8:11" x14ac:dyDescent="0.25">
      <c r="H545" s="180"/>
      <c r="I545" s="124"/>
      <c r="J545" s="180"/>
      <c r="K545" s="148"/>
    </row>
    <row r="546" spans="8:11" x14ac:dyDescent="0.25">
      <c r="H546" s="180"/>
      <c r="I546" s="124"/>
      <c r="J546" s="180"/>
      <c r="K546" s="148"/>
    </row>
    <row r="547" spans="8:11" x14ac:dyDescent="0.25">
      <c r="H547" s="180"/>
      <c r="I547" s="124"/>
      <c r="J547" s="180"/>
      <c r="K547" s="148"/>
    </row>
    <row r="548" spans="8:11" x14ac:dyDescent="0.25">
      <c r="H548" s="180"/>
      <c r="I548" s="124"/>
      <c r="J548" s="180"/>
      <c r="K548" s="148"/>
    </row>
    <row r="549" spans="8:11" x14ac:dyDescent="0.25">
      <c r="H549" s="180"/>
      <c r="I549" s="124"/>
      <c r="J549" s="180"/>
      <c r="K549" s="148"/>
    </row>
    <row r="550" spans="8:11" x14ac:dyDescent="0.25">
      <c r="H550" s="180"/>
      <c r="I550" s="124"/>
      <c r="J550" s="180"/>
      <c r="K550" s="148"/>
    </row>
    <row r="551" spans="8:11" x14ac:dyDescent="0.25">
      <c r="H551" s="180"/>
      <c r="I551" s="124"/>
      <c r="J551" s="180"/>
      <c r="K551" s="148"/>
    </row>
    <row r="552" spans="8:11" x14ac:dyDescent="0.25">
      <c r="H552" s="180"/>
      <c r="I552" s="124"/>
      <c r="J552" s="180"/>
      <c r="K552" s="148"/>
    </row>
    <row r="553" spans="8:11" x14ac:dyDescent="0.25">
      <c r="H553" s="180"/>
      <c r="I553" s="124"/>
      <c r="J553" s="180"/>
      <c r="K553" s="148"/>
    </row>
    <row r="554" spans="8:11" x14ac:dyDescent="0.25">
      <c r="H554" s="180"/>
      <c r="I554" s="124"/>
      <c r="J554" s="180"/>
      <c r="K554" s="148"/>
    </row>
    <row r="555" spans="8:11" x14ac:dyDescent="0.25">
      <c r="H555" s="180"/>
      <c r="I555" s="124"/>
      <c r="J555" s="180"/>
      <c r="K555" s="148"/>
    </row>
    <row r="556" spans="8:11" x14ac:dyDescent="0.25">
      <c r="H556" s="180"/>
      <c r="I556" s="124"/>
      <c r="J556" s="180"/>
      <c r="K556" s="148"/>
    </row>
    <row r="557" spans="8:11" x14ac:dyDescent="0.25">
      <c r="H557" s="180"/>
      <c r="I557" s="124"/>
      <c r="J557" s="180"/>
      <c r="K557" s="148"/>
    </row>
    <row r="558" spans="8:11" x14ac:dyDescent="0.25">
      <c r="H558" s="180"/>
      <c r="I558" s="124"/>
      <c r="J558" s="180"/>
      <c r="K558" s="148"/>
    </row>
    <row r="559" spans="8:11" x14ac:dyDescent="0.25">
      <c r="H559" s="180"/>
      <c r="I559" s="124"/>
      <c r="J559" s="180"/>
      <c r="K559" s="148"/>
    </row>
    <row r="560" spans="8:11" x14ac:dyDescent="0.25">
      <c r="H560" s="180"/>
      <c r="I560" s="124"/>
      <c r="J560" s="180"/>
      <c r="K560" s="148"/>
    </row>
    <row r="561" spans="8:11" x14ac:dyDescent="0.25">
      <c r="H561" s="180"/>
      <c r="I561" s="124"/>
      <c r="J561" s="180"/>
      <c r="K561" s="148"/>
    </row>
    <row r="562" spans="8:11" x14ac:dyDescent="0.25">
      <c r="H562" s="180"/>
      <c r="I562" s="124"/>
      <c r="J562" s="180"/>
      <c r="K562" s="148"/>
    </row>
  </sheetData>
  <sheetProtection formatColumns="0" formatRows="0" insertRows="0" deleteRows="0" sort="0" autoFilter="0"/>
  <autoFilter ref="A10:W514"/>
  <conditionalFormatting sqref="Q11:Q28 Q30 Q32 Q142:Q149 Q83:Q94 Q110:Q129">
    <cfRule type="cellIs" dxfId="444" priority="713" operator="equal">
      <formula>"ALTO"</formula>
    </cfRule>
    <cfRule type="cellIs" dxfId="443" priority="714" operator="equal">
      <formula>"MEDIO"</formula>
    </cfRule>
    <cfRule type="cellIs" dxfId="442" priority="715" operator="equal">
      <formula>"BAJO"</formula>
    </cfRule>
  </conditionalFormatting>
  <conditionalFormatting sqref="O11:P28 O30:P30 O32:P32 O142:P149 O83:P94 O110:P129">
    <cfRule type="cellIs" dxfId="441" priority="710" operator="equal">
      <formula>3</formula>
    </cfRule>
    <cfRule type="cellIs" dxfId="440" priority="711" operator="equal">
      <formula>2</formula>
    </cfRule>
    <cfRule type="cellIs" dxfId="439" priority="712" operator="equal">
      <formula>1</formula>
    </cfRule>
  </conditionalFormatting>
  <conditionalFormatting sqref="L11:L514">
    <cfRule type="cellIs" dxfId="438" priority="706" operator="between">
      <formula>0.75</formula>
      <formula>1</formula>
    </cfRule>
    <cfRule type="cellIs" dxfId="437" priority="707" operator="between">
      <formula>0.5</formula>
      <formula>0.7499</formula>
    </cfRule>
    <cfRule type="cellIs" dxfId="436" priority="708" operator="between">
      <formula>0.25</formula>
      <formula>0.4999</formula>
    </cfRule>
    <cfRule type="cellIs" dxfId="435" priority="709" operator="between">
      <formula>0.01</formula>
      <formula>0.2499</formula>
    </cfRule>
  </conditionalFormatting>
  <conditionalFormatting sqref="Q29">
    <cfRule type="cellIs" dxfId="434" priority="703" operator="equal">
      <formula>"ALTO"</formula>
    </cfRule>
    <cfRule type="cellIs" dxfId="433" priority="704" operator="equal">
      <formula>"MEDIO"</formula>
    </cfRule>
    <cfRule type="cellIs" dxfId="432" priority="705" operator="equal">
      <formula>"BAJO"</formula>
    </cfRule>
  </conditionalFormatting>
  <conditionalFormatting sqref="O29:P29">
    <cfRule type="cellIs" dxfId="431" priority="700" operator="equal">
      <formula>3</formula>
    </cfRule>
    <cfRule type="cellIs" dxfId="430" priority="701" operator="equal">
      <formula>2</formula>
    </cfRule>
    <cfRule type="cellIs" dxfId="429" priority="702" operator="equal">
      <formula>1</formula>
    </cfRule>
  </conditionalFormatting>
  <conditionalFormatting sqref="Q31">
    <cfRule type="cellIs" dxfId="428" priority="689" operator="equal">
      <formula>"ALTO"</formula>
    </cfRule>
    <cfRule type="cellIs" dxfId="427" priority="690" operator="equal">
      <formula>"MEDIO"</formula>
    </cfRule>
    <cfRule type="cellIs" dxfId="426" priority="691" operator="equal">
      <formula>"BAJO"</formula>
    </cfRule>
  </conditionalFormatting>
  <conditionalFormatting sqref="O31:P31">
    <cfRule type="cellIs" dxfId="425" priority="686" operator="equal">
      <formula>3</formula>
    </cfRule>
    <cfRule type="cellIs" dxfId="424" priority="687" operator="equal">
      <formula>2</formula>
    </cfRule>
    <cfRule type="cellIs" dxfId="423" priority="688" operator="equal">
      <formula>1</formula>
    </cfRule>
  </conditionalFormatting>
  <conditionalFormatting sqref="Q33:Q48">
    <cfRule type="cellIs" dxfId="422" priority="683" operator="equal">
      <formula>"ALTO"</formula>
    </cfRule>
    <cfRule type="cellIs" dxfId="421" priority="684" operator="equal">
      <formula>"MEDIO"</formula>
    </cfRule>
    <cfRule type="cellIs" dxfId="420" priority="685" operator="equal">
      <formula>"BAJO"</formula>
    </cfRule>
  </conditionalFormatting>
  <conditionalFormatting sqref="O33:P48">
    <cfRule type="cellIs" dxfId="419" priority="680" operator="equal">
      <formula>3</formula>
    </cfRule>
    <cfRule type="cellIs" dxfId="418" priority="681" operator="equal">
      <formula>2</formula>
    </cfRule>
    <cfRule type="cellIs" dxfId="417" priority="682" operator="equal">
      <formula>1</formula>
    </cfRule>
  </conditionalFormatting>
  <conditionalFormatting sqref="Q49:Q67">
    <cfRule type="cellIs" dxfId="416" priority="673" operator="equal">
      <formula>"ALTO"</formula>
    </cfRule>
    <cfRule type="cellIs" dxfId="415" priority="674" operator="equal">
      <formula>"MEDIO"</formula>
    </cfRule>
    <cfRule type="cellIs" dxfId="414" priority="675" operator="equal">
      <formula>"BAJO"</formula>
    </cfRule>
  </conditionalFormatting>
  <conditionalFormatting sqref="O49:P67">
    <cfRule type="cellIs" dxfId="413" priority="670" operator="equal">
      <formula>3</formula>
    </cfRule>
    <cfRule type="cellIs" dxfId="412" priority="671" operator="equal">
      <formula>2</formula>
    </cfRule>
    <cfRule type="cellIs" dxfId="411" priority="672" operator="equal">
      <formula>1</formula>
    </cfRule>
  </conditionalFormatting>
  <conditionalFormatting sqref="Q68:Q82">
    <cfRule type="cellIs" dxfId="410" priority="663" operator="equal">
      <formula>"ALTO"</formula>
    </cfRule>
    <cfRule type="cellIs" dxfId="409" priority="664" operator="equal">
      <formula>"MEDIO"</formula>
    </cfRule>
    <cfRule type="cellIs" dxfId="408" priority="665" operator="equal">
      <formula>"BAJO"</formula>
    </cfRule>
  </conditionalFormatting>
  <conditionalFormatting sqref="O68:P82">
    <cfRule type="cellIs" dxfId="407" priority="660" operator="equal">
      <formula>3</formula>
    </cfRule>
    <cfRule type="cellIs" dxfId="406" priority="661" operator="equal">
      <formula>2</formula>
    </cfRule>
    <cfRule type="cellIs" dxfId="405" priority="662" operator="equal">
      <formula>1</formula>
    </cfRule>
  </conditionalFormatting>
  <conditionalFormatting sqref="Q104">
    <cfRule type="cellIs" dxfId="404" priority="643" operator="equal">
      <formula>"ALTO"</formula>
    </cfRule>
    <cfRule type="cellIs" dxfId="403" priority="644" operator="equal">
      <formula>"MEDIO"</formula>
    </cfRule>
    <cfRule type="cellIs" dxfId="402" priority="645" operator="equal">
      <formula>"BAJO"</formula>
    </cfRule>
  </conditionalFormatting>
  <conditionalFormatting sqref="O104:P104">
    <cfRule type="cellIs" dxfId="401" priority="640" operator="equal">
      <formula>3</formula>
    </cfRule>
    <cfRule type="cellIs" dxfId="400" priority="641" operator="equal">
      <formula>2</formula>
    </cfRule>
    <cfRule type="cellIs" dxfId="399" priority="642" operator="equal">
      <formula>1</formula>
    </cfRule>
  </conditionalFormatting>
  <conditionalFormatting sqref="Q101:Q102 Q95:Q99">
    <cfRule type="cellIs" dxfId="398" priority="637" operator="equal">
      <formula>"ALTO"</formula>
    </cfRule>
    <cfRule type="cellIs" dxfId="397" priority="638" operator="equal">
      <formula>"MEDIO"</formula>
    </cfRule>
    <cfRule type="cellIs" dxfId="396" priority="639" operator="equal">
      <formula>"BAJO"</formula>
    </cfRule>
  </conditionalFormatting>
  <conditionalFormatting sqref="O101:P102 O95:P99">
    <cfRule type="cellIs" dxfId="395" priority="634" operator="equal">
      <formula>3</formula>
    </cfRule>
    <cfRule type="cellIs" dxfId="394" priority="635" operator="equal">
      <formula>2</formula>
    </cfRule>
    <cfRule type="cellIs" dxfId="393" priority="636" operator="equal">
      <formula>1</formula>
    </cfRule>
  </conditionalFormatting>
  <conditionalFormatting sqref="Q103">
    <cfRule type="cellIs" dxfId="392" priority="625" operator="equal">
      <formula>"ALTO"</formula>
    </cfRule>
    <cfRule type="cellIs" dxfId="391" priority="626" operator="equal">
      <formula>"MEDIO"</formula>
    </cfRule>
    <cfRule type="cellIs" dxfId="390" priority="627" operator="equal">
      <formula>"BAJO"</formula>
    </cfRule>
  </conditionalFormatting>
  <conditionalFormatting sqref="O103:P103">
    <cfRule type="cellIs" dxfId="389" priority="622" operator="equal">
      <formula>3</formula>
    </cfRule>
    <cfRule type="cellIs" dxfId="388" priority="623" operator="equal">
      <formula>2</formula>
    </cfRule>
    <cfRule type="cellIs" dxfId="387" priority="624" operator="equal">
      <formula>1</formula>
    </cfRule>
  </conditionalFormatting>
  <conditionalFormatting sqref="Q100">
    <cfRule type="cellIs" dxfId="386" priority="619" operator="equal">
      <formula>"ALTO"</formula>
    </cfRule>
    <cfRule type="cellIs" dxfId="385" priority="620" operator="equal">
      <formula>"MEDIO"</formula>
    </cfRule>
    <cfRule type="cellIs" dxfId="384" priority="621" operator="equal">
      <formula>"BAJO"</formula>
    </cfRule>
  </conditionalFormatting>
  <conditionalFormatting sqref="O100:P100">
    <cfRule type="cellIs" dxfId="383" priority="616" operator="equal">
      <formula>3</formula>
    </cfRule>
    <cfRule type="cellIs" dxfId="382" priority="617" operator="equal">
      <formula>2</formula>
    </cfRule>
    <cfRule type="cellIs" dxfId="381" priority="618" operator="equal">
      <formula>1</formula>
    </cfRule>
  </conditionalFormatting>
  <conditionalFormatting sqref="Q106">
    <cfRule type="cellIs" dxfId="380" priority="613" operator="equal">
      <formula>"ALTO"</formula>
    </cfRule>
    <cfRule type="cellIs" dxfId="379" priority="614" operator="equal">
      <formula>"MEDIO"</formula>
    </cfRule>
    <cfRule type="cellIs" dxfId="378" priority="615" operator="equal">
      <formula>"BAJO"</formula>
    </cfRule>
  </conditionalFormatting>
  <conditionalFormatting sqref="O106:P106">
    <cfRule type="cellIs" dxfId="377" priority="610" operator="equal">
      <formula>3</formula>
    </cfRule>
    <cfRule type="cellIs" dxfId="376" priority="611" operator="equal">
      <formula>2</formula>
    </cfRule>
    <cfRule type="cellIs" dxfId="375" priority="612" operator="equal">
      <formula>1</formula>
    </cfRule>
  </conditionalFormatting>
  <conditionalFormatting sqref="Q105">
    <cfRule type="cellIs" dxfId="374" priority="607" operator="equal">
      <formula>"ALTO"</formula>
    </cfRule>
    <cfRule type="cellIs" dxfId="373" priority="608" operator="equal">
      <formula>"MEDIO"</formula>
    </cfRule>
    <cfRule type="cellIs" dxfId="372" priority="609" operator="equal">
      <formula>"BAJO"</formula>
    </cfRule>
  </conditionalFormatting>
  <conditionalFormatting sqref="O105:P105">
    <cfRule type="cellIs" dxfId="371" priority="604" operator="equal">
      <formula>3</formula>
    </cfRule>
    <cfRule type="cellIs" dxfId="370" priority="605" operator="equal">
      <formula>2</formula>
    </cfRule>
    <cfRule type="cellIs" dxfId="369" priority="606" operator="equal">
      <formula>1</formula>
    </cfRule>
  </conditionalFormatting>
  <conditionalFormatting sqref="Q107">
    <cfRule type="cellIs" dxfId="368" priority="601" operator="equal">
      <formula>"ALTO"</formula>
    </cfRule>
    <cfRule type="cellIs" dxfId="367" priority="602" operator="equal">
      <formula>"MEDIO"</formula>
    </cfRule>
    <cfRule type="cellIs" dxfId="366" priority="603" operator="equal">
      <formula>"BAJO"</formula>
    </cfRule>
  </conditionalFormatting>
  <conditionalFormatting sqref="O107:P107">
    <cfRule type="cellIs" dxfId="365" priority="598" operator="equal">
      <formula>3</formula>
    </cfRule>
    <cfRule type="cellIs" dxfId="364" priority="599" operator="equal">
      <formula>2</formula>
    </cfRule>
    <cfRule type="cellIs" dxfId="363" priority="600" operator="equal">
      <formula>1</formula>
    </cfRule>
  </conditionalFormatting>
  <conditionalFormatting sqref="Q108">
    <cfRule type="cellIs" dxfId="362" priority="595" operator="equal">
      <formula>"ALTO"</formula>
    </cfRule>
    <cfRule type="cellIs" dxfId="361" priority="596" operator="equal">
      <formula>"MEDIO"</formula>
    </cfRule>
    <cfRule type="cellIs" dxfId="360" priority="597" operator="equal">
      <formula>"BAJO"</formula>
    </cfRule>
  </conditionalFormatting>
  <conditionalFormatting sqref="O108:P108">
    <cfRule type="cellIs" dxfId="359" priority="592" operator="equal">
      <formula>3</formula>
    </cfRule>
    <cfRule type="cellIs" dxfId="358" priority="593" operator="equal">
      <formula>2</formula>
    </cfRule>
    <cfRule type="cellIs" dxfId="357" priority="594" operator="equal">
      <formula>1</formula>
    </cfRule>
  </conditionalFormatting>
  <conditionalFormatting sqref="Q109">
    <cfRule type="cellIs" dxfId="356" priority="589" operator="equal">
      <formula>"ALTO"</formula>
    </cfRule>
    <cfRule type="cellIs" dxfId="355" priority="590" operator="equal">
      <formula>"MEDIO"</formula>
    </cfRule>
    <cfRule type="cellIs" dxfId="354" priority="591" operator="equal">
      <formula>"BAJO"</formula>
    </cfRule>
  </conditionalFormatting>
  <conditionalFormatting sqref="O109:P109">
    <cfRule type="cellIs" dxfId="353" priority="586" operator="equal">
      <formula>3</formula>
    </cfRule>
    <cfRule type="cellIs" dxfId="352" priority="587" operator="equal">
      <formula>2</formula>
    </cfRule>
    <cfRule type="cellIs" dxfId="351" priority="588" operator="equal">
      <formula>1</formula>
    </cfRule>
  </conditionalFormatting>
  <conditionalFormatting sqref="Q137:Q138 Q130:Q133 Q135">
    <cfRule type="cellIs" dxfId="350" priority="569" operator="equal">
      <formula>"ALTO"</formula>
    </cfRule>
    <cfRule type="cellIs" dxfId="349" priority="570" operator="equal">
      <formula>"MEDIO"</formula>
    </cfRule>
    <cfRule type="cellIs" dxfId="348" priority="571" operator="equal">
      <formula>"BAJO"</formula>
    </cfRule>
  </conditionalFormatting>
  <conditionalFormatting sqref="O137:P138 O130:P133 O135:P135">
    <cfRule type="cellIs" dxfId="347" priority="566" operator="equal">
      <formula>3</formula>
    </cfRule>
    <cfRule type="cellIs" dxfId="346" priority="567" operator="equal">
      <formula>2</formula>
    </cfRule>
    <cfRule type="cellIs" dxfId="345" priority="568" operator="equal">
      <formula>1</formula>
    </cfRule>
  </conditionalFormatting>
  <conditionalFormatting sqref="Q136">
    <cfRule type="cellIs" dxfId="344" priority="559" operator="equal">
      <formula>"ALTO"</formula>
    </cfRule>
    <cfRule type="cellIs" dxfId="343" priority="560" operator="equal">
      <formula>"MEDIO"</formula>
    </cfRule>
    <cfRule type="cellIs" dxfId="342" priority="561" operator="equal">
      <formula>"BAJO"</formula>
    </cfRule>
  </conditionalFormatting>
  <conditionalFormatting sqref="O136:P136">
    <cfRule type="cellIs" dxfId="341" priority="556" operator="equal">
      <formula>3</formula>
    </cfRule>
    <cfRule type="cellIs" dxfId="340" priority="557" operator="equal">
      <formula>2</formula>
    </cfRule>
    <cfRule type="cellIs" dxfId="339" priority="558" operator="equal">
      <formula>1</formula>
    </cfRule>
  </conditionalFormatting>
  <conditionalFormatting sqref="Q134">
    <cfRule type="cellIs" dxfId="338" priority="549" operator="equal">
      <formula>"ALTO"</formula>
    </cfRule>
    <cfRule type="cellIs" dxfId="337" priority="550" operator="equal">
      <formula>"MEDIO"</formula>
    </cfRule>
    <cfRule type="cellIs" dxfId="336" priority="551" operator="equal">
      <formula>"BAJO"</formula>
    </cfRule>
  </conditionalFormatting>
  <conditionalFormatting sqref="O134:P134">
    <cfRule type="cellIs" dxfId="335" priority="546" operator="equal">
      <formula>3</formula>
    </cfRule>
    <cfRule type="cellIs" dxfId="334" priority="547" operator="equal">
      <formula>2</formula>
    </cfRule>
    <cfRule type="cellIs" dxfId="333" priority="548" operator="equal">
      <formula>1</formula>
    </cfRule>
  </conditionalFormatting>
  <conditionalFormatting sqref="Q139:Q140">
    <cfRule type="cellIs" dxfId="332" priority="539" operator="equal">
      <formula>"ALTO"</formula>
    </cfRule>
    <cfRule type="cellIs" dxfId="331" priority="540" operator="equal">
      <formula>"MEDIO"</formula>
    </cfRule>
    <cfRule type="cellIs" dxfId="330" priority="541" operator="equal">
      <formula>"BAJO"</formula>
    </cfRule>
  </conditionalFormatting>
  <conditionalFormatting sqref="O139:P140">
    <cfRule type="cellIs" dxfId="329" priority="536" operator="equal">
      <formula>3</formula>
    </cfRule>
    <cfRule type="cellIs" dxfId="328" priority="537" operator="equal">
      <formula>2</formula>
    </cfRule>
    <cfRule type="cellIs" dxfId="327" priority="538" operator="equal">
      <formula>1</formula>
    </cfRule>
  </conditionalFormatting>
  <conditionalFormatting sqref="Q141">
    <cfRule type="cellIs" dxfId="326" priority="521" operator="equal">
      <formula>"ALTO"</formula>
    </cfRule>
    <cfRule type="cellIs" dxfId="325" priority="522" operator="equal">
      <formula>"MEDIO"</formula>
    </cfRule>
    <cfRule type="cellIs" dxfId="324" priority="523" operator="equal">
      <formula>"BAJO"</formula>
    </cfRule>
  </conditionalFormatting>
  <conditionalFormatting sqref="O141:P141">
    <cfRule type="cellIs" dxfId="323" priority="518" operator="equal">
      <formula>3</formula>
    </cfRule>
    <cfRule type="cellIs" dxfId="322" priority="519" operator="equal">
      <formula>2</formula>
    </cfRule>
    <cfRule type="cellIs" dxfId="321" priority="520" operator="equal">
      <formula>1</formula>
    </cfRule>
  </conditionalFormatting>
  <conditionalFormatting sqref="Q150:Q167">
    <cfRule type="cellIs" dxfId="320" priority="507" operator="equal">
      <formula>"ALTO"</formula>
    </cfRule>
    <cfRule type="cellIs" dxfId="319" priority="508" operator="equal">
      <formula>"MEDIO"</formula>
    </cfRule>
    <cfRule type="cellIs" dxfId="318" priority="509" operator="equal">
      <formula>"BAJO"</formula>
    </cfRule>
  </conditionalFormatting>
  <conditionalFormatting sqref="O150:P167">
    <cfRule type="cellIs" dxfId="317" priority="504" operator="equal">
      <formula>3</formula>
    </cfRule>
    <cfRule type="cellIs" dxfId="316" priority="505" operator="equal">
      <formula>2</formula>
    </cfRule>
    <cfRule type="cellIs" dxfId="315" priority="506" operator="equal">
      <formula>1</formula>
    </cfRule>
  </conditionalFormatting>
  <conditionalFormatting sqref="Q168:Q172">
    <cfRule type="cellIs" dxfId="314" priority="497" operator="equal">
      <formula>"ALTO"</formula>
    </cfRule>
    <cfRule type="cellIs" dxfId="313" priority="498" operator="equal">
      <formula>"MEDIO"</formula>
    </cfRule>
    <cfRule type="cellIs" dxfId="312" priority="499" operator="equal">
      <formula>"BAJO"</formula>
    </cfRule>
  </conditionalFormatting>
  <conditionalFormatting sqref="O168:P172">
    <cfRule type="cellIs" dxfId="311" priority="494" operator="equal">
      <formula>3</formula>
    </cfRule>
    <cfRule type="cellIs" dxfId="310" priority="495" operator="equal">
      <formula>2</formula>
    </cfRule>
    <cfRule type="cellIs" dxfId="309" priority="496" operator="equal">
      <formula>1</formula>
    </cfRule>
  </conditionalFormatting>
  <conditionalFormatting sqref="Q173:Q182 Q188:Q201">
    <cfRule type="cellIs" dxfId="308" priority="487" operator="equal">
      <formula>"ALTO"</formula>
    </cfRule>
    <cfRule type="cellIs" dxfId="307" priority="488" operator="equal">
      <formula>"MEDIO"</formula>
    </cfRule>
    <cfRule type="cellIs" dxfId="306" priority="489" operator="equal">
      <formula>"BAJO"</formula>
    </cfRule>
  </conditionalFormatting>
  <conditionalFormatting sqref="O188:P188 O173:P182 O191:O201 P189:P201">
    <cfRule type="cellIs" dxfId="305" priority="484" operator="equal">
      <formula>3</formula>
    </cfRule>
    <cfRule type="cellIs" dxfId="304" priority="485" operator="equal">
      <formula>2</formula>
    </cfRule>
    <cfRule type="cellIs" dxfId="303" priority="486" operator="equal">
      <formula>1</formula>
    </cfRule>
  </conditionalFormatting>
  <conditionalFormatting sqref="Q183:Q187">
    <cfRule type="cellIs" dxfId="302" priority="477" operator="equal">
      <formula>"ALTO"</formula>
    </cfRule>
    <cfRule type="cellIs" dxfId="301" priority="478" operator="equal">
      <formula>"MEDIO"</formula>
    </cfRule>
    <cfRule type="cellIs" dxfId="300" priority="479" operator="equal">
      <formula>"BAJO"</formula>
    </cfRule>
  </conditionalFormatting>
  <conditionalFormatting sqref="O189:O190 O183:P187">
    <cfRule type="cellIs" dxfId="299" priority="474" operator="equal">
      <formula>3</formula>
    </cfRule>
    <cfRule type="cellIs" dxfId="298" priority="475" operator="equal">
      <formula>2</formula>
    </cfRule>
    <cfRule type="cellIs" dxfId="297" priority="476" operator="equal">
      <formula>1</formula>
    </cfRule>
  </conditionalFormatting>
  <conditionalFormatting sqref="Q210:Q211 Q203:Q206">
    <cfRule type="cellIs" dxfId="296" priority="467" operator="equal">
      <formula>"ALTO"</formula>
    </cfRule>
    <cfRule type="cellIs" dxfId="295" priority="468" operator="equal">
      <formula>"MEDIO"</formula>
    </cfRule>
    <cfRule type="cellIs" dxfId="294" priority="469" operator="equal">
      <formula>"BAJO"</formula>
    </cfRule>
  </conditionalFormatting>
  <conditionalFormatting sqref="O210:P211 O203:P206">
    <cfRule type="cellIs" dxfId="293" priority="464" operator="equal">
      <formula>3</formula>
    </cfRule>
    <cfRule type="cellIs" dxfId="292" priority="465" operator="equal">
      <formula>2</formula>
    </cfRule>
    <cfRule type="cellIs" dxfId="291" priority="466" operator="equal">
      <formula>1</formula>
    </cfRule>
  </conditionalFormatting>
  <conditionalFormatting sqref="Q202">
    <cfRule type="cellIs" dxfId="290" priority="457" operator="equal">
      <formula>"ALTO"</formula>
    </cfRule>
    <cfRule type="cellIs" dxfId="289" priority="458" operator="equal">
      <formula>"MEDIO"</formula>
    </cfRule>
    <cfRule type="cellIs" dxfId="288" priority="459" operator="equal">
      <formula>"BAJO"</formula>
    </cfRule>
  </conditionalFormatting>
  <conditionalFormatting sqref="O202:P202">
    <cfRule type="cellIs" dxfId="287" priority="454" operator="equal">
      <formula>3</formula>
    </cfRule>
    <cfRule type="cellIs" dxfId="286" priority="455" operator="equal">
      <formula>2</formula>
    </cfRule>
    <cfRule type="cellIs" dxfId="285" priority="456" operator="equal">
      <formula>1</formula>
    </cfRule>
  </conditionalFormatting>
  <conditionalFormatting sqref="Q207">
    <cfRule type="cellIs" dxfId="284" priority="447" operator="equal">
      <formula>"ALTO"</formula>
    </cfRule>
    <cfRule type="cellIs" dxfId="283" priority="448" operator="equal">
      <formula>"MEDIO"</formula>
    </cfRule>
    <cfRule type="cellIs" dxfId="282" priority="449" operator="equal">
      <formula>"BAJO"</formula>
    </cfRule>
  </conditionalFormatting>
  <conditionalFormatting sqref="O207:P207">
    <cfRule type="cellIs" dxfId="281" priority="444" operator="equal">
      <formula>3</formula>
    </cfRule>
    <cfRule type="cellIs" dxfId="280" priority="445" operator="equal">
      <formula>2</formula>
    </cfRule>
    <cfRule type="cellIs" dxfId="279" priority="446" operator="equal">
      <formula>1</formula>
    </cfRule>
  </conditionalFormatting>
  <conditionalFormatting sqref="Q208">
    <cfRule type="cellIs" dxfId="278" priority="437" operator="equal">
      <formula>"ALTO"</formula>
    </cfRule>
    <cfRule type="cellIs" dxfId="277" priority="438" operator="equal">
      <formula>"MEDIO"</formula>
    </cfRule>
    <cfRule type="cellIs" dxfId="276" priority="439" operator="equal">
      <formula>"BAJO"</formula>
    </cfRule>
  </conditionalFormatting>
  <conditionalFormatting sqref="O208:P208">
    <cfRule type="cellIs" dxfId="275" priority="434" operator="equal">
      <formula>3</formula>
    </cfRule>
    <cfRule type="cellIs" dxfId="274" priority="435" operator="equal">
      <formula>2</formula>
    </cfRule>
    <cfRule type="cellIs" dxfId="273" priority="436" operator="equal">
      <formula>1</formula>
    </cfRule>
  </conditionalFormatting>
  <conditionalFormatting sqref="Q209">
    <cfRule type="cellIs" dxfId="272" priority="427" operator="equal">
      <formula>"ALTO"</formula>
    </cfRule>
    <cfRule type="cellIs" dxfId="271" priority="428" operator="equal">
      <formula>"MEDIO"</formula>
    </cfRule>
    <cfRule type="cellIs" dxfId="270" priority="429" operator="equal">
      <formula>"BAJO"</formula>
    </cfRule>
  </conditionalFormatting>
  <conditionalFormatting sqref="O209:P209">
    <cfRule type="cellIs" dxfId="269" priority="424" operator="equal">
      <formula>3</formula>
    </cfRule>
    <cfRule type="cellIs" dxfId="268" priority="425" operator="equal">
      <formula>2</formula>
    </cfRule>
    <cfRule type="cellIs" dxfId="267" priority="426" operator="equal">
      <formula>1</formula>
    </cfRule>
  </conditionalFormatting>
  <conditionalFormatting sqref="Q212 Q221:Q229 Q214:Q219">
    <cfRule type="cellIs" dxfId="266" priority="417" operator="equal">
      <formula>"ALTO"</formula>
    </cfRule>
    <cfRule type="cellIs" dxfId="265" priority="418" operator="equal">
      <formula>"MEDIO"</formula>
    </cfRule>
    <cfRule type="cellIs" dxfId="264" priority="419" operator="equal">
      <formula>"BAJO"</formula>
    </cfRule>
  </conditionalFormatting>
  <conditionalFormatting sqref="O212:P212 O221:P229 O214:P219">
    <cfRule type="cellIs" dxfId="263" priority="414" operator="equal">
      <formula>3</formula>
    </cfRule>
    <cfRule type="cellIs" dxfId="262" priority="415" operator="equal">
      <formula>2</formula>
    </cfRule>
    <cfRule type="cellIs" dxfId="261" priority="416" operator="equal">
      <formula>1</formula>
    </cfRule>
  </conditionalFormatting>
  <conditionalFormatting sqref="Q213">
    <cfRule type="cellIs" dxfId="260" priority="407" operator="equal">
      <formula>"ALTO"</formula>
    </cfRule>
    <cfRule type="cellIs" dxfId="259" priority="408" operator="equal">
      <formula>"MEDIO"</formula>
    </cfRule>
    <cfRule type="cellIs" dxfId="258" priority="409" operator="equal">
      <formula>"BAJO"</formula>
    </cfRule>
  </conditionalFormatting>
  <conditionalFormatting sqref="O213:P213">
    <cfRule type="cellIs" dxfId="257" priority="404" operator="equal">
      <formula>3</formula>
    </cfRule>
    <cfRule type="cellIs" dxfId="256" priority="405" operator="equal">
      <formula>2</formula>
    </cfRule>
    <cfRule type="cellIs" dxfId="255" priority="406" operator="equal">
      <formula>1</formula>
    </cfRule>
  </conditionalFormatting>
  <conditionalFormatting sqref="Q220">
    <cfRule type="cellIs" dxfId="254" priority="397" operator="equal">
      <formula>"ALTO"</formula>
    </cfRule>
    <cfRule type="cellIs" dxfId="253" priority="398" operator="equal">
      <formula>"MEDIO"</formula>
    </cfRule>
    <cfRule type="cellIs" dxfId="252" priority="399" operator="equal">
      <formula>"BAJO"</formula>
    </cfRule>
  </conditionalFormatting>
  <conditionalFormatting sqref="O220:P220">
    <cfRule type="cellIs" dxfId="251" priority="394" operator="equal">
      <formula>3</formula>
    </cfRule>
    <cfRule type="cellIs" dxfId="250" priority="395" operator="equal">
      <formula>2</formula>
    </cfRule>
    <cfRule type="cellIs" dxfId="249" priority="396" operator="equal">
      <formula>1</formula>
    </cfRule>
  </conditionalFormatting>
  <conditionalFormatting sqref="Q230:Q235">
    <cfRule type="cellIs" dxfId="248" priority="387" operator="equal">
      <formula>"ALTO"</formula>
    </cfRule>
    <cfRule type="cellIs" dxfId="247" priority="388" operator="equal">
      <formula>"MEDIO"</formula>
    </cfRule>
    <cfRule type="cellIs" dxfId="246" priority="389" operator="equal">
      <formula>"BAJO"</formula>
    </cfRule>
  </conditionalFormatting>
  <conditionalFormatting sqref="O230:P235">
    <cfRule type="cellIs" dxfId="245" priority="384" operator="equal">
      <formula>3</formula>
    </cfRule>
    <cfRule type="cellIs" dxfId="244" priority="385" operator="equal">
      <formula>2</formula>
    </cfRule>
    <cfRule type="cellIs" dxfId="243" priority="386" operator="equal">
      <formula>1</formula>
    </cfRule>
  </conditionalFormatting>
  <conditionalFormatting sqref="Q239">
    <cfRule type="cellIs" dxfId="242" priority="377" operator="equal">
      <formula>"ALTO"</formula>
    </cfRule>
    <cfRule type="cellIs" dxfId="241" priority="378" operator="equal">
      <formula>"MEDIO"</formula>
    </cfRule>
    <cfRule type="cellIs" dxfId="240" priority="379" operator="equal">
      <formula>"BAJO"</formula>
    </cfRule>
  </conditionalFormatting>
  <conditionalFormatting sqref="O239:P239">
    <cfRule type="cellIs" dxfId="239" priority="374" operator="equal">
      <formula>3</formula>
    </cfRule>
    <cfRule type="cellIs" dxfId="238" priority="375" operator="equal">
      <formula>2</formula>
    </cfRule>
    <cfRule type="cellIs" dxfId="237" priority="376" operator="equal">
      <formula>1</formula>
    </cfRule>
  </conditionalFormatting>
  <conditionalFormatting sqref="O236:O238">
    <cfRule type="cellIs" dxfId="236" priority="367" operator="equal">
      <formula>3</formula>
    </cfRule>
    <cfRule type="cellIs" dxfId="235" priority="368" operator="equal">
      <formula>2</formula>
    </cfRule>
    <cfRule type="cellIs" dxfId="234" priority="369" operator="equal">
      <formula>1</formula>
    </cfRule>
  </conditionalFormatting>
  <conditionalFormatting sqref="P236:P238">
    <cfRule type="cellIs" dxfId="233" priority="364" operator="equal">
      <formula>3</formula>
    </cfRule>
    <cfRule type="cellIs" dxfId="232" priority="365" operator="equal">
      <formula>2</formula>
    </cfRule>
    <cfRule type="cellIs" dxfId="231" priority="366" operator="equal">
      <formula>1</formula>
    </cfRule>
  </conditionalFormatting>
  <conditionalFormatting sqref="Q236:Q238">
    <cfRule type="cellIs" dxfId="230" priority="361" operator="equal">
      <formula>"ALTO"</formula>
    </cfRule>
    <cfRule type="cellIs" dxfId="229" priority="362" operator="equal">
      <formula>"MEDIO"</formula>
    </cfRule>
    <cfRule type="cellIs" dxfId="228" priority="363" operator="equal">
      <formula>"BAJO"</formula>
    </cfRule>
  </conditionalFormatting>
  <conditionalFormatting sqref="Q245:Q249 Q241:Q243 Q254:Q258">
    <cfRule type="cellIs" dxfId="227" priority="358" operator="equal">
      <formula>"ALTO"</formula>
    </cfRule>
    <cfRule type="cellIs" dxfId="226" priority="359" operator="equal">
      <formula>"MEDIO"</formula>
    </cfRule>
    <cfRule type="cellIs" dxfId="225" priority="360" operator="equal">
      <formula>"BAJO"</formula>
    </cfRule>
  </conditionalFormatting>
  <conditionalFormatting sqref="O245:P249 O241:P243 O254:P258">
    <cfRule type="cellIs" dxfId="224" priority="355" operator="equal">
      <formula>3</formula>
    </cfRule>
    <cfRule type="cellIs" dxfId="223" priority="356" operator="equal">
      <formula>2</formula>
    </cfRule>
    <cfRule type="cellIs" dxfId="222" priority="357" operator="equal">
      <formula>1</formula>
    </cfRule>
  </conditionalFormatting>
  <conditionalFormatting sqref="Q244">
    <cfRule type="cellIs" dxfId="221" priority="348" operator="equal">
      <formula>"ALTO"</formula>
    </cfRule>
    <cfRule type="cellIs" dxfId="220" priority="349" operator="equal">
      <formula>"MEDIO"</formula>
    </cfRule>
    <cfRule type="cellIs" dxfId="219" priority="350" operator="equal">
      <formula>"BAJO"</formula>
    </cfRule>
  </conditionalFormatting>
  <conditionalFormatting sqref="O244:P244">
    <cfRule type="cellIs" dxfId="218" priority="345" operator="equal">
      <formula>3</formula>
    </cfRule>
    <cfRule type="cellIs" dxfId="217" priority="346" operator="equal">
      <formula>2</formula>
    </cfRule>
    <cfRule type="cellIs" dxfId="216" priority="347" operator="equal">
      <formula>1</formula>
    </cfRule>
  </conditionalFormatting>
  <conditionalFormatting sqref="Q240">
    <cfRule type="cellIs" dxfId="215" priority="338" operator="equal">
      <formula>"ALTO"</formula>
    </cfRule>
    <cfRule type="cellIs" dxfId="214" priority="339" operator="equal">
      <formula>"MEDIO"</formula>
    </cfRule>
    <cfRule type="cellIs" dxfId="213" priority="340" operator="equal">
      <formula>"BAJO"</formula>
    </cfRule>
  </conditionalFormatting>
  <conditionalFormatting sqref="O240:P240">
    <cfRule type="cellIs" dxfId="212" priority="335" operator="equal">
      <formula>3</formula>
    </cfRule>
    <cfRule type="cellIs" dxfId="211" priority="336" operator="equal">
      <formula>2</formula>
    </cfRule>
    <cfRule type="cellIs" dxfId="210" priority="337" operator="equal">
      <formula>1</formula>
    </cfRule>
  </conditionalFormatting>
  <conditionalFormatting sqref="Q250:Q251">
    <cfRule type="cellIs" dxfId="209" priority="328" operator="equal">
      <formula>"ALTO"</formula>
    </cfRule>
    <cfRule type="cellIs" dxfId="208" priority="329" operator="equal">
      <formula>"MEDIO"</formula>
    </cfRule>
    <cfRule type="cellIs" dxfId="207" priority="330" operator="equal">
      <formula>"BAJO"</formula>
    </cfRule>
  </conditionalFormatting>
  <conditionalFormatting sqref="O250:P251">
    <cfRule type="cellIs" dxfId="206" priority="325" operator="equal">
      <formula>3</formula>
    </cfRule>
    <cfRule type="cellIs" dxfId="205" priority="326" operator="equal">
      <formula>2</formula>
    </cfRule>
    <cfRule type="cellIs" dxfId="204" priority="327" operator="equal">
      <formula>1</formula>
    </cfRule>
  </conditionalFormatting>
  <conditionalFormatting sqref="Q253">
    <cfRule type="cellIs" dxfId="203" priority="318" operator="equal">
      <formula>"ALTO"</formula>
    </cfRule>
    <cfRule type="cellIs" dxfId="202" priority="319" operator="equal">
      <formula>"MEDIO"</formula>
    </cfRule>
    <cfRule type="cellIs" dxfId="201" priority="320" operator="equal">
      <formula>"BAJO"</formula>
    </cfRule>
  </conditionalFormatting>
  <conditionalFormatting sqref="O253:P253">
    <cfRule type="cellIs" dxfId="200" priority="315" operator="equal">
      <formula>3</formula>
    </cfRule>
    <cfRule type="cellIs" dxfId="199" priority="316" operator="equal">
      <formula>2</formula>
    </cfRule>
    <cfRule type="cellIs" dxfId="198" priority="317" operator="equal">
      <formula>1</formula>
    </cfRule>
  </conditionalFormatting>
  <conditionalFormatting sqref="Q252">
    <cfRule type="cellIs" dxfId="197" priority="308" operator="equal">
      <formula>"ALTO"</formula>
    </cfRule>
    <cfRule type="cellIs" dxfId="196" priority="309" operator="equal">
      <formula>"MEDIO"</formula>
    </cfRule>
    <cfRule type="cellIs" dxfId="195" priority="310" operator="equal">
      <formula>"BAJO"</formula>
    </cfRule>
  </conditionalFormatting>
  <conditionalFormatting sqref="O252:P252">
    <cfRule type="cellIs" dxfId="194" priority="305" operator="equal">
      <formula>3</formula>
    </cfRule>
    <cfRule type="cellIs" dxfId="193" priority="306" operator="equal">
      <formula>2</formula>
    </cfRule>
    <cfRule type="cellIs" dxfId="192" priority="307" operator="equal">
      <formula>1</formula>
    </cfRule>
  </conditionalFormatting>
  <conditionalFormatting sqref="Q259:Q278">
    <cfRule type="cellIs" dxfId="191" priority="298" operator="equal">
      <formula>"ALTO"</formula>
    </cfRule>
    <cfRule type="cellIs" dxfId="190" priority="299" operator="equal">
      <formula>"MEDIO"</formula>
    </cfRule>
    <cfRule type="cellIs" dxfId="189" priority="300" operator="equal">
      <formula>"BAJO"</formula>
    </cfRule>
  </conditionalFormatting>
  <conditionalFormatting sqref="O259:P278">
    <cfRule type="cellIs" dxfId="188" priority="295" operator="equal">
      <formula>3</formula>
    </cfRule>
    <cfRule type="cellIs" dxfId="187" priority="296" operator="equal">
      <formula>2</formula>
    </cfRule>
    <cfRule type="cellIs" dxfId="186" priority="297" operator="equal">
      <formula>1</formula>
    </cfRule>
  </conditionalFormatting>
  <conditionalFormatting sqref="O287:P288">
    <cfRule type="cellIs" dxfId="185" priority="288" operator="equal">
      <formula>3</formula>
    </cfRule>
    <cfRule type="cellIs" dxfId="184" priority="289" operator="equal">
      <formula>2</formula>
    </cfRule>
    <cfRule type="cellIs" dxfId="183" priority="290" operator="equal">
      <formula>1</formula>
    </cfRule>
  </conditionalFormatting>
  <conditionalFormatting sqref="O279:P286">
    <cfRule type="cellIs" dxfId="182" priority="281" operator="equal">
      <formula>3</formula>
    </cfRule>
    <cfRule type="cellIs" dxfId="181" priority="282" operator="equal">
      <formula>2</formula>
    </cfRule>
    <cfRule type="cellIs" dxfId="180" priority="283" operator="equal">
      <formula>1</formula>
    </cfRule>
  </conditionalFormatting>
  <conditionalFormatting sqref="Q279">
    <cfRule type="cellIs" dxfId="179" priority="278" operator="equal">
      <formula>"ALTO"</formula>
    </cfRule>
    <cfRule type="cellIs" dxfId="178" priority="279" operator="equal">
      <formula>"MEDIO"</formula>
    </cfRule>
    <cfRule type="cellIs" dxfId="177" priority="280" operator="equal">
      <formula>"BAJO"</formula>
    </cfRule>
  </conditionalFormatting>
  <conditionalFormatting sqref="Q280:Q288">
    <cfRule type="cellIs" dxfId="176" priority="275" operator="equal">
      <formula>"ALTO"</formula>
    </cfRule>
    <cfRule type="cellIs" dxfId="175" priority="276" operator="equal">
      <formula>"MEDIO"</formula>
    </cfRule>
    <cfRule type="cellIs" dxfId="174" priority="277" operator="equal">
      <formula>"BAJO"</formula>
    </cfRule>
  </conditionalFormatting>
  <conditionalFormatting sqref="Q289:Q315">
    <cfRule type="cellIs" dxfId="173" priority="272" operator="equal">
      <formula>"ALTO"</formula>
    </cfRule>
    <cfRule type="cellIs" dxfId="172" priority="273" operator="equal">
      <formula>"MEDIO"</formula>
    </cfRule>
    <cfRule type="cellIs" dxfId="171" priority="274" operator="equal">
      <formula>"BAJO"</formula>
    </cfRule>
  </conditionalFormatting>
  <conditionalFormatting sqref="O289:P315">
    <cfRule type="cellIs" dxfId="170" priority="269" operator="equal">
      <formula>3</formula>
    </cfRule>
    <cfRule type="cellIs" dxfId="169" priority="270" operator="equal">
      <formula>2</formula>
    </cfRule>
    <cfRule type="cellIs" dxfId="168" priority="271" operator="equal">
      <formula>1</formula>
    </cfRule>
  </conditionalFormatting>
  <conditionalFormatting sqref="Q316:Q324">
    <cfRule type="cellIs" dxfId="167" priority="262" operator="equal">
      <formula>"ALTO"</formula>
    </cfRule>
    <cfRule type="cellIs" dxfId="166" priority="263" operator="equal">
      <formula>"MEDIO"</formula>
    </cfRule>
    <cfRule type="cellIs" dxfId="165" priority="264" operator="equal">
      <formula>"BAJO"</formula>
    </cfRule>
  </conditionalFormatting>
  <conditionalFormatting sqref="O316:P324">
    <cfRule type="cellIs" dxfId="164" priority="259" operator="equal">
      <formula>3</formula>
    </cfRule>
    <cfRule type="cellIs" dxfId="163" priority="260" operator="equal">
      <formula>2</formula>
    </cfRule>
    <cfRule type="cellIs" dxfId="162" priority="261" operator="equal">
      <formula>1</formula>
    </cfRule>
  </conditionalFormatting>
  <conditionalFormatting sqref="Q325:Q327">
    <cfRule type="cellIs" dxfId="161" priority="252" operator="equal">
      <formula>"ALTO"</formula>
    </cfRule>
    <cfRule type="cellIs" dxfId="160" priority="253" operator="equal">
      <formula>"MEDIO"</formula>
    </cfRule>
    <cfRule type="cellIs" dxfId="159" priority="254" operator="equal">
      <formula>"BAJO"</formula>
    </cfRule>
  </conditionalFormatting>
  <conditionalFormatting sqref="O325:P327">
    <cfRule type="cellIs" dxfId="158" priority="249" operator="equal">
      <formula>3</formula>
    </cfRule>
    <cfRule type="cellIs" dxfId="157" priority="250" operator="equal">
      <formula>2</formula>
    </cfRule>
    <cfRule type="cellIs" dxfId="156" priority="251" operator="equal">
      <formula>1</formula>
    </cfRule>
  </conditionalFormatting>
  <conditionalFormatting sqref="Q328:Q332">
    <cfRule type="cellIs" dxfId="155" priority="246" operator="equal">
      <formula>"ALTO"</formula>
    </cfRule>
    <cfRule type="cellIs" dxfId="154" priority="247" operator="equal">
      <formula>"MEDIO"</formula>
    </cfRule>
    <cfRule type="cellIs" dxfId="153" priority="248" operator="equal">
      <formula>"BAJO"</formula>
    </cfRule>
  </conditionalFormatting>
  <conditionalFormatting sqref="O328:P332">
    <cfRule type="cellIs" dxfId="152" priority="243" operator="equal">
      <formula>3</formula>
    </cfRule>
    <cfRule type="cellIs" dxfId="151" priority="244" operator="equal">
      <formula>2</formula>
    </cfRule>
    <cfRule type="cellIs" dxfId="150" priority="245" operator="equal">
      <formula>1</formula>
    </cfRule>
  </conditionalFormatting>
  <conditionalFormatting sqref="Q340:Q341 Q345:Q353 Q343 Q333:Q338">
    <cfRule type="cellIs" dxfId="149" priority="236" operator="equal">
      <formula>"ALTO"</formula>
    </cfRule>
    <cfRule type="cellIs" dxfId="148" priority="237" operator="equal">
      <formula>"MEDIO"</formula>
    </cfRule>
    <cfRule type="cellIs" dxfId="147" priority="238" operator="equal">
      <formula>"BAJO"</formula>
    </cfRule>
  </conditionalFormatting>
  <conditionalFormatting sqref="O340:P341 O345:P353 O343:P343 O333:P338">
    <cfRule type="cellIs" dxfId="146" priority="233" operator="equal">
      <formula>3</formula>
    </cfRule>
    <cfRule type="cellIs" dxfId="145" priority="234" operator="equal">
      <formula>2</formula>
    </cfRule>
    <cfRule type="cellIs" dxfId="144" priority="235" operator="equal">
      <formula>1</formula>
    </cfRule>
  </conditionalFormatting>
  <conditionalFormatting sqref="Q339">
    <cfRule type="cellIs" dxfId="143" priority="226" operator="equal">
      <formula>"ALTO"</formula>
    </cfRule>
    <cfRule type="cellIs" dxfId="142" priority="227" operator="equal">
      <formula>"MEDIO"</formula>
    </cfRule>
    <cfRule type="cellIs" dxfId="141" priority="228" operator="equal">
      <formula>"BAJO"</formula>
    </cfRule>
  </conditionalFormatting>
  <conditionalFormatting sqref="O339:P339">
    <cfRule type="cellIs" dxfId="140" priority="223" operator="equal">
      <formula>3</formula>
    </cfRule>
    <cfRule type="cellIs" dxfId="139" priority="224" operator="equal">
      <formula>2</formula>
    </cfRule>
    <cfRule type="cellIs" dxfId="138" priority="225" operator="equal">
      <formula>1</formula>
    </cfRule>
  </conditionalFormatting>
  <conditionalFormatting sqref="Q344">
    <cfRule type="cellIs" dxfId="137" priority="220" operator="equal">
      <formula>"ALTO"</formula>
    </cfRule>
    <cfRule type="cellIs" dxfId="136" priority="221" operator="equal">
      <formula>"MEDIO"</formula>
    </cfRule>
    <cfRule type="cellIs" dxfId="135" priority="222" operator="equal">
      <formula>"BAJO"</formula>
    </cfRule>
  </conditionalFormatting>
  <conditionalFormatting sqref="O344:P344">
    <cfRule type="cellIs" dxfId="134" priority="217" operator="equal">
      <formula>3</formula>
    </cfRule>
    <cfRule type="cellIs" dxfId="133" priority="218" operator="equal">
      <formula>2</formula>
    </cfRule>
    <cfRule type="cellIs" dxfId="132" priority="219" operator="equal">
      <formula>1</formula>
    </cfRule>
  </conditionalFormatting>
  <conditionalFormatting sqref="Q342">
    <cfRule type="cellIs" dxfId="131" priority="210" operator="equal">
      <formula>"ALTO"</formula>
    </cfRule>
    <cfRule type="cellIs" dxfId="130" priority="211" operator="equal">
      <formula>"MEDIO"</formula>
    </cfRule>
    <cfRule type="cellIs" dxfId="129" priority="212" operator="equal">
      <formula>"BAJO"</formula>
    </cfRule>
  </conditionalFormatting>
  <conditionalFormatting sqref="O342:P342">
    <cfRule type="cellIs" dxfId="128" priority="207" operator="equal">
      <formula>3</formula>
    </cfRule>
    <cfRule type="cellIs" dxfId="127" priority="208" operator="equal">
      <formula>2</formula>
    </cfRule>
    <cfRule type="cellIs" dxfId="126" priority="209" operator="equal">
      <formula>1</formula>
    </cfRule>
  </conditionalFormatting>
  <conditionalFormatting sqref="Q360 Q354:Q355 Q357:Q358">
    <cfRule type="cellIs" dxfId="125" priority="200" operator="equal">
      <formula>"ALTO"</formula>
    </cfRule>
    <cfRule type="cellIs" dxfId="124" priority="201" operator="equal">
      <formula>"MEDIO"</formula>
    </cfRule>
    <cfRule type="cellIs" dxfId="123" priority="202" operator="equal">
      <formula>"BAJO"</formula>
    </cfRule>
  </conditionalFormatting>
  <conditionalFormatting sqref="O360:P360 O354:P355 O357:P358">
    <cfRule type="cellIs" dxfId="122" priority="197" operator="equal">
      <formula>3</formula>
    </cfRule>
    <cfRule type="cellIs" dxfId="121" priority="198" operator="equal">
      <formula>2</formula>
    </cfRule>
    <cfRule type="cellIs" dxfId="120" priority="199" operator="equal">
      <formula>1</formula>
    </cfRule>
  </conditionalFormatting>
  <conditionalFormatting sqref="Q359">
    <cfRule type="cellIs" dxfId="119" priority="190" operator="equal">
      <formula>"ALTO"</formula>
    </cfRule>
    <cfRule type="cellIs" dxfId="118" priority="191" operator="equal">
      <formula>"MEDIO"</formula>
    </cfRule>
    <cfRule type="cellIs" dxfId="117" priority="192" operator="equal">
      <formula>"BAJO"</formula>
    </cfRule>
  </conditionalFormatting>
  <conditionalFormatting sqref="O359:P359">
    <cfRule type="cellIs" dxfId="116" priority="187" operator="equal">
      <formula>3</formula>
    </cfRule>
    <cfRule type="cellIs" dxfId="115" priority="188" operator="equal">
      <formula>2</formula>
    </cfRule>
    <cfRule type="cellIs" dxfId="114" priority="189" operator="equal">
      <formula>1</formula>
    </cfRule>
  </conditionalFormatting>
  <conditionalFormatting sqref="Q363">
    <cfRule type="cellIs" dxfId="113" priority="184" operator="equal">
      <formula>"ALTO"</formula>
    </cfRule>
    <cfRule type="cellIs" dxfId="112" priority="185" operator="equal">
      <formula>"MEDIO"</formula>
    </cfRule>
    <cfRule type="cellIs" dxfId="111" priority="186" operator="equal">
      <formula>"BAJO"</formula>
    </cfRule>
  </conditionalFormatting>
  <conditionalFormatting sqref="O363:P363">
    <cfRule type="cellIs" dxfId="110" priority="181" operator="equal">
      <formula>3</formula>
    </cfRule>
    <cfRule type="cellIs" dxfId="109" priority="182" operator="equal">
      <formula>2</formula>
    </cfRule>
    <cfRule type="cellIs" dxfId="108" priority="183" operator="equal">
      <formula>1</formula>
    </cfRule>
  </conditionalFormatting>
  <conditionalFormatting sqref="Q362">
    <cfRule type="cellIs" dxfId="107" priority="178" operator="equal">
      <formula>"ALTO"</formula>
    </cfRule>
    <cfRule type="cellIs" dxfId="106" priority="179" operator="equal">
      <formula>"MEDIO"</formula>
    </cfRule>
    <cfRule type="cellIs" dxfId="105" priority="180" operator="equal">
      <formula>"BAJO"</formula>
    </cfRule>
  </conditionalFormatting>
  <conditionalFormatting sqref="O362:P362">
    <cfRule type="cellIs" dxfId="104" priority="175" operator="equal">
      <formula>3</formula>
    </cfRule>
    <cfRule type="cellIs" dxfId="103" priority="176" operator="equal">
      <formula>2</formula>
    </cfRule>
    <cfRule type="cellIs" dxfId="102" priority="177" operator="equal">
      <formula>1</formula>
    </cfRule>
  </conditionalFormatting>
  <conditionalFormatting sqref="Q361">
    <cfRule type="cellIs" dxfId="101" priority="172" operator="equal">
      <formula>"ALTO"</formula>
    </cfRule>
    <cfRule type="cellIs" dxfId="100" priority="173" operator="equal">
      <formula>"MEDIO"</formula>
    </cfRule>
    <cfRule type="cellIs" dxfId="99" priority="174" operator="equal">
      <formula>"BAJO"</formula>
    </cfRule>
  </conditionalFormatting>
  <conditionalFormatting sqref="O361:P361">
    <cfRule type="cellIs" dxfId="98" priority="169" operator="equal">
      <formula>3</formula>
    </cfRule>
    <cfRule type="cellIs" dxfId="97" priority="170" operator="equal">
      <formula>2</formula>
    </cfRule>
    <cfRule type="cellIs" dxfId="96" priority="171" operator="equal">
      <formula>1</formula>
    </cfRule>
  </conditionalFormatting>
  <conditionalFormatting sqref="Q356">
    <cfRule type="cellIs" dxfId="95" priority="166" operator="equal">
      <formula>"ALTO"</formula>
    </cfRule>
    <cfRule type="cellIs" dxfId="94" priority="167" operator="equal">
      <formula>"MEDIO"</formula>
    </cfRule>
    <cfRule type="cellIs" dxfId="93" priority="168" operator="equal">
      <formula>"BAJO"</formula>
    </cfRule>
  </conditionalFormatting>
  <conditionalFormatting sqref="O356:P356">
    <cfRule type="cellIs" dxfId="92" priority="163" operator="equal">
      <formula>3</formula>
    </cfRule>
    <cfRule type="cellIs" dxfId="91" priority="164" operator="equal">
      <formula>2</formula>
    </cfRule>
    <cfRule type="cellIs" dxfId="90" priority="165" operator="equal">
      <formula>1</formula>
    </cfRule>
  </conditionalFormatting>
  <conditionalFormatting sqref="Q364:Q381">
    <cfRule type="cellIs" dxfId="89" priority="156" operator="equal">
      <formula>"ALTO"</formula>
    </cfRule>
    <cfRule type="cellIs" dxfId="88" priority="157" operator="equal">
      <formula>"MEDIO"</formula>
    </cfRule>
    <cfRule type="cellIs" dxfId="87" priority="158" operator="equal">
      <formula>"BAJO"</formula>
    </cfRule>
  </conditionalFormatting>
  <conditionalFormatting sqref="O364:P381">
    <cfRule type="cellIs" dxfId="86" priority="153" operator="equal">
      <formula>3</formula>
    </cfRule>
    <cfRule type="cellIs" dxfId="85" priority="154" operator="equal">
      <formula>2</formula>
    </cfRule>
    <cfRule type="cellIs" dxfId="84" priority="155" operator="equal">
      <formula>1</formula>
    </cfRule>
  </conditionalFormatting>
  <conditionalFormatting sqref="Q382:Q386">
    <cfRule type="cellIs" dxfId="83" priority="146" operator="equal">
      <formula>"ALTO"</formula>
    </cfRule>
    <cfRule type="cellIs" dxfId="82" priority="147" operator="equal">
      <formula>"MEDIO"</formula>
    </cfRule>
    <cfRule type="cellIs" dxfId="81" priority="148" operator="equal">
      <formula>"BAJO"</formula>
    </cfRule>
  </conditionalFormatting>
  <conditionalFormatting sqref="O382:P386">
    <cfRule type="cellIs" dxfId="80" priority="143" operator="equal">
      <formula>3</formula>
    </cfRule>
    <cfRule type="cellIs" dxfId="79" priority="144" operator="equal">
      <formula>2</formula>
    </cfRule>
    <cfRule type="cellIs" dxfId="78" priority="145" operator="equal">
      <formula>1</formula>
    </cfRule>
  </conditionalFormatting>
  <conditionalFormatting sqref="Q388:Q403">
    <cfRule type="cellIs" dxfId="77" priority="136" operator="equal">
      <formula>"ALTO"</formula>
    </cfRule>
    <cfRule type="cellIs" dxfId="76" priority="137" operator="equal">
      <formula>"MEDIO"</formula>
    </cfRule>
    <cfRule type="cellIs" dxfId="75" priority="138" operator="equal">
      <formula>"BAJO"</formula>
    </cfRule>
  </conditionalFormatting>
  <conditionalFormatting sqref="O387:P403 Q387">
    <cfRule type="cellIs" dxfId="74" priority="133" operator="equal">
      <formula>3</formula>
    </cfRule>
    <cfRule type="cellIs" dxfId="73" priority="134" operator="equal">
      <formula>2</formula>
    </cfRule>
    <cfRule type="cellIs" dxfId="72" priority="135" operator="equal">
      <formula>1</formula>
    </cfRule>
  </conditionalFormatting>
  <conditionalFormatting sqref="Q404:Q419">
    <cfRule type="cellIs" dxfId="71" priority="122" operator="equal">
      <formula>"ALTO"</formula>
    </cfRule>
    <cfRule type="cellIs" dxfId="70" priority="123" operator="equal">
      <formula>"MEDIO"</formula>
    </cfRule>
    <cfRule type="cellIs" dxfId="69" priority="124" operator="equal">
      <formula>"BAJO"</formula>
    </cfRule>
  </conditionalFormatting>
  <conditionalFormatting sqref="O404:P419">
    <cfRule type="cellIs" dxfId="68" priority="119" operator="equal">
      <formula>3</formula>
    </cfRule>
    <cfRule type="cellIs" dxfId="67" priority="120" operator="equal">
      <formula>2</formula>
    </cfRule>
    <cfRule type="cellIs" dxfId="66" priority="121" operator="equal">
      <formula>1</formula>
    </cfRule>
  </conditionalFormatting>
  <conditionalFormatting sqref="Q420:Q430">
    <cfRule type="cellIs" dxfId="65" priority="112" operator="equal">
      <formula>"ALTO"</formula>
    </cfRule>
    <cfRule type="cellIs" dxfId="64" priority="113" operator="equal">
      <formula>"MEDIO"</formula>
    </cfRule>
    <cfRule type="cellIs" dxfId="63" priority="114" operator="equal">
      <formula>"BAJO"</formula>
    </cfRule>
  </conditionalFormatting>
  <conditionalFormatting sqref="O420:P430">
    <cfRule type="cellIs" dxfId="62" priority="109" operator="equal">
      <formula>3</formula>
    </cfRule>
    <cfRule type="cellIs" dxfId="61" priority="110" operator="equal">
      <formula>2</formula>
    </cfRule>
    <cfRule type="cellIs" dxfId="60" priority="111" operator="equal">
      <formula>1</formula>
    </cfRule>
  </conditionalFormatting>
  <conditionalFormatting sqref="Q431:Q435">
    <cfRule type="cellIs" dxfId="59" priority="102" operator="equal">
      <formula>"ALTO"</formula>
    </cfRule>
    <cfRule type="cellIs" dxfId="58" priority="103" operator="equal">
      <formula>"MEDIO"</formula>
    </cfRule>
    <cfRule type="cellIs" dxfId="57" priority="104" operator="equal">
      <formula>"BAJO"</formula>
    </cfRule>
  </conditionalFormatting>
  <conditionalFormatting sqref="O431:P435">
    <cfRule type="cellIs" dxfId="56" priority="99" operator="equal">
      <formula>3</formula>
    </cfRule>
    <cfRule type="cellIs" dxfId="55" priority="100" operator="equal">
      <formula>2</formula>
    </cfRule>
    <cfRule type="cellIs" dxfId="54" priority="101" operator="equal">
      <formula>1</formula>
    </cfRule>
  </conditionalFormatting>
  <conditionalFormatting sqref="Q436:Q451">
    <cfRule type="cellIs" dxfId="53" priority="92" operator="equal">
      <formula>"ALTO"</formula>
    </cfRule>
    <cfRule type="cellIs" dxfId="52" priority="93" operator="equal">
      <formula>"MEDIO"</formula>
    </cfRule>
    <cfRule type="cellIs" dxfId="51" priority="94" operator="equal">
      <formula>"BAJO"</formula>
    </cfRule>
  </conditionalFormatting>
  <conditionalFormatting sqref="O436:P451">
    <cfRule type="cellIs" dxfId="50" priority="89" operator="equal">
      <formula>3</formula>
    </cfRule>
    <cfRule type="cellIs" dxfId="49" priority="90" operator="equal">
      <formula>2</formula>
    </cfRule>
    <cfRule type="cellIs" dxfId="48" priority="91" operator="equal">
      <formula>1</formula>
    </cfRule>
  </conditionalFormatting>
  <conditionalFormatting sqref="Q452:Q454 Q457 Q460:Q465">
    <cfRule type="cellIs" dxfId="47" priority="78" operator="equal">
      <formula>"ALTO"</formula>
    </cfRule>
    <cfRule type="cellIs" dxfId="46" priority="79" operator="equal">
      <formula>"MEDIO"</formula>
    </cfRule>
    <cfRule type="cellIs" dxfId="45" priority="80" operator="equal">
      <formula>"BAJO"</formula>
    </cfRule>
  </conditionalFormatting>
  <conditionalFormatting sqref="O452:P454 O457:P457 O460:P465">
    <cfRule type="cellIs" dxfId="44" priority="75" operator="equal">
      <formula>3</formula>
    </cfRule>
    <cfRule type="cellIs" dxfId="43" priority="76" operator="equal">
      <formula>2</formula>
    </cfRule>
    <cfRule type="cellIs" dxfId="42" priority="77" operator="equal">
      <formula>1</formula>
    </cfRule>
  </conditionalFormatting>
  <conditionalFormatting sqref="Q455">
    <cfRule type="cellIs" dxfId="41" priority="68" operator="equal">
      <formula>"ALTO"</formula>
    </cfRule>
    <cfRule type="cellIs" dxfId="40" priority="69" operator="equal">
      <formula>"MEDIO"</formula>
    </cfRule>
    <cfRule type="cellIs" dxfId="39" priority="70" operator="equal">
      <formula>"BAJO"</formula>
    </cfRule>
  </conditionalFormatting>
  <conditionalFormatting sqref="O455:P455">
    <cfRule type="cellIs" dxfId="38" priority="65" operator="equal">
      <formula>3</formula>
    </cfRule>
    <cfRule type="cellIs" dxfId="37" priority="66" operator="equal">
      <formula>2</formula>
    </cfRule>
    <cfRule type="cellIs" dxfId="36" priority="67" operator="equal">
      <formula>1</formula>
    </cfRule>
  </conditionalFormatting>
  <conditionalFormatting sqref="Q456">
    <cfRule type="cellIs" dxfId="35" priority="58" operator="equal">
      <formula>"ALTO"</formula>
    </cfRule>
    <cfRule type="cellIs" dxfId="34" priority="59" operator="equal">
      <formula>"MEDIO"</formula>
    </cfRule>
    <cfRule type="cellIs" dxfId="33" priority="60" operator="equal">
      <formula>"BAJO"</formula>
    </cfRule>
  </conditionalFormatting>
  <conditionalFormatting sqref="O456:P456">
    <cfRule type="cellIs" dxfId="32" priority="55" operator="equal">
      <formula>3</formula>
    </cfRule>
    <cfRule type="cellIs" dxfId="31" priority="56" operator="equal">
      <formula>2</formula>
    </cfRule>
    <cfRule type="cellIs" dxfId="30" priority="57" operator="equal">
      <formula>1</formula>
    </cfRule>
  </conditionalFormatting>
  <conditionalFormatting sqref="Q458">
    <cfRule type="cellIs" dxfId="29" priority="48" operator="equal">
      <formula>"ALTO"</formula>
    </cfRule>
    <cfRule type="cellIs" dxfId="28" priority="49" operator="equal">
      <formula>"MEDIO"</formula>
    </cfRule>
    <cfRule type="cellIs" dxfId="27" priority="50" operator="equal">
      <formula>"BAJO"</formula>
    </cfRule>
  </conditionalFormatting>
  <conditionalFormatting sqref="O458:P458">
    <cfRule type="cellIs" dxfId="26" priority="45" operator="equal">
      <formula>3</formula>
    </cfRule>
    <cfRule type="cellIs" dxfId="25" priority="46" operator="equal">
      <formula>2</formula>
    </cfRule>
    <cfRule type="cellIs" dxfId="24" priority="47" operator="equal">
      <formula>1</formula>
    </cfRule>
  </conditionalFormatting>
  <conditionalFormatting sqref="Q459">
    <cfRule type="cellIs" dxfId="23" priority="38" operator="equal">
      <formula>"ALTO"</formula>
    </cfRule>
    <cfRule type="cellIs" dxfId="22" priority="39" operator="equal">
      <formula>"MEDIO"</formula>
    </cfRule>
    <cfRule type="cellIs" dxfId="21" priority="40" operator="equal">
      <formula>"BAJO"</formula>
    </cfRule>
  </conditionalFormatting>
  <conditionalFormatting sqref="O459:P459">
    <cfRule type="cellIs" dxfId="20" priority="35" operator="equal">
      <formula>3</formula>
    </cfRule>
    <cfRule type="cellIs" dxfId="19" priority="36" operator="equal">
      <formula>2</formula>
    </cfRule>
    <cfRule type="cellIs" dxfId="18" priority="37" operator="equal">
      <formula>1</formula>
    </cfRule>
  </conditionalFormatting>
  <conditionalFormatting sqref="Q466:Q483">
    <cfRule type="cellIs" dxfId="17" priority="32" operator="equal">
      <formula>"ALTO"</formula>
    </cfRule>
    <cfRule type="cellIs" dxfId="16" priority="33" operator="equal">
      <formula>"MEDIO"</formula>
    </cfRule>
    <cfRule type="cellIs" dxfId="15" priority="34" operator="equal">
      <formula>"BAJO"</formula>
    </cfRule>
  </conditionalFormatting>
  <conditionalFormatting sqref="O466:P483">
    <cfRule type="cellIs" dxfId="14" priority="29" operator="equal">
      <formula>3</formula>
    </cfRule>
    <cfRule type="cellIs" dxfId="13" priority="30" operator="equal">
      <formula>2</formula>
    </cfRule>
    <cfRule type="cellIs" dxfId="12" priority="31" operator="equal">
      <formula>1</formula>
    </cfRule>
  </conditionalFormatting>
  <conditionalFormatting sqref="Q484:Q498">
    <cfRule type="cellIs" dxfId="11" priority="22" operator="equal">
      <formula>"ALTO"</formula>
    </cfRule>
    <cfRule type="cellIs" dxfId="10" priority="23" operator="equal">
      <formula>"MEDIO"</formula>
    </cfRule>
    <cfRule type="cellIs" dxfId="9" priority="24" operator="equal">
      <formula>"BAJO"</formula>
    </cfRule>
  </conditionalFormatting>
  <conditionalFormatting sqref="O484:P498">
    <cfRule type="cellIs" dxfId="8" priority="19" operator="equal">
      <formula>3</formula>
    </cfRule>
    <cfRule type="cellIs" dxfId="7" priority="20" operator="equal">
      <formula>2</formula>
    </cfRule>
    <cfRule type="cellIs" dxfId="6" priority="21" operator="equal">
      <formula>1</formula>
    </cfRule>
  </conditionalFormatting>
  <conditionalFormatting sqref="Q499:Q514">
    <cfRule type="cellIs" dxfId="5" priority="8" operator="equal">
      <formula>"ALTO"</formula>
    </cfRule>
    <cfRule type="cellIs" dxfId="4" priority="9" operator="equal">
      <formula>"MEDIO"</formula>
    </cfRule>
    <cfRule type="cellIs" dxfId="3" priority="10" operator="equal">
      <formula>"BAJO"</formula>
    </cfRule>
  </conditionalFormatting>
  <conditionalFormatting sqref="O499:P514">
    <cfRule type="cellIs" dxfId="2" priority="5" operator="equal">
      <formula>3</formula>
    </cfRule>
    <cfRule type="cellIs" dxfId="1" priority="6" operator="equal">
      <formula>2</formula>
    </cfRule>
    <cfRule type="cellIs" dxfId="0" priority="7" operator="equal">
      <formula>1</formula>
    </cfRule>
  </conditionalFormatting>
  <dataValidations xWindow="903" yWindow="299" count="15">
    <dataValidation type="list" allowBlank="1" showInputMessage="1" showErrorMessage="1" sqref="C95:C109">
      <formula1>OBJETIVO_S__ESPECÍFICO_S</formula1>
    </dataValidation>
    <dataValidation type="custom" showInputMessage="1" showErrorMessage="1" error="NO ESCRIBA NADA EN ESTA COLUMNA" sqref="Q49:Q67">
      <formula1>IF($P49*$Q49&lt;=0,"",(IF($P49*$Q49=9,"ALTO",IF($P49*$Q49=6,"ALTO",IF($P49*$Q49=4,"MEDIO",IF($P49*$Q49=3,"MEDIO",IF($P49*$Q49=2,"BAJO",IF($P49*$Q49=1,"BAJO",0))))))))</formula1>
    </dataValidation>
    <dataValidation type="custom" showInputMessage="1" showErrorMessage="1" error="NO ESCRIBA NADA EN ESTA COLUMNA" sqref="Q11:Q48 Q388:Q514 Q68:Q386">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501:A514 A11:A499">
      <formula1>EJES_ESTRATEGICOS</formula1>
    </dataValidation>
    <dataValidation allowBlank="1" showInputMessage="1" showErrorMessage="1" promptTitle="Mitigación" prompt="Es el esfuerzo por reducir los riesgos inherentes a la ejecución de las actividades planificadas." sqref="S49 R105 R201:R228 R192:R196 N229 N239 S279 R398 R400:R492 R499:R514 R103 R240:R396 R11:R94 R107:R190"/>
    <dataValidation type="whole" allowBlank="1" showInputMessage="1" showErrorMessage="1" error="Escala 1 al 3" promptTitle="Probabilidad" prompt="Es la medida de incertidumbre asociada a la ejecucion de una tarea o actividad determinada.  Donde 1 es dificultad baja, 2 media y 3 alta" sqref="O239:O514 O11:O229">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Q387 P239:P514 P11:P229">
      <formula1>1</formula1>
      <formula2>3</formula2>
    </dataValidation>
    <dataValidation allowBlank="1" showInputMessage="1" showErrorMessage="1" promptTitle="Meta" prompt="Identificar cual el objetivo que quiero lograr al realizar una actividad o tarea determinada. _x000a_" sqref="J11:J17 J19:J71 H59 J73:J82 J105 J168:J178 J202:J211 J217:J229 H351:H353 J357:J361 J364:J398 J400:J403 G404 J406:J421 J423:J432 J434:J464 F433 H465 J477:J492 J466:J475 J499:J514 J103 J239:J355 J84:J86 J107:J166"/>
    <dataValidation allowBlank="1" showInputMessage="1" showErrorMessage="1" promptTitle="Fecha de Alcance o Logro" prompt="Es la fecha  de logro o ejecución de la actividad" sqref="I11:I49 I54 I105 I202:I210 I212:I213 I223:I229 I239:I285 I218:I221 F286:F288 I499:I514 I287:I492 I56:I86 I107:I190"/>
    <dataValidation allowBlank="1" showInputMessage="1" showErrorMessage="1" promptTitle="Riesgo" sqref="N107:N117 N202:N212 N214:N228 N364:N432 N434:N447 J433 N449:N492 N499:N506 N508:N514 N103 N240:N353 N11:N83 N87:N94 N119:N190"/>
    <dataValidation type="whole" allowBlank="1" showInputMessage="1" showErrorMessage="1" promptTitle="PESO" prompt="La distribucción del peso debe ser en base a una escala de 100. La sumatoria no debera exceder de 100" sqref="K105 K103 K202:K514 K11:K94 K107:K190">
      <formula1>1</formula1>
      <formula2>100</formula2>
    </dataValidation>
    <dataValidation type="list" allowBlank="1" showErrorMessage="1" sqref="B11 B33 B48:B49 B68:B73 B104:B110 B95:B102 B130 B139 B150:B151 B168:B169 B173:B185 B202:B205 B212 B259 B279 B289 B316 B328 B333 B364:B368 B404 B420 B431 B436 B452 B466 B484 B488:B499 B83">
      <formula1>OBJETIVO_S__GENERAL_ES</formula1>
    </dataValidation>
    <dataValidation allowBlank="1" showInputMessage="1" showErrorMessage="1" promptTitle="Seleccionar" prompt="Elegir de la lista desplegable" sqref="A10:D10"/>
    <dataValidation allowBlank="1" showInputMessage="1" showErrorMessage="1" promptTitle="% Avance Real" prompt="El porcentaje del Avance Real de la tarea sera calculado en función al peso por el avance de la tarea divido entre 100" sqref="M11:M514"/>
    <dataValidation allowBlank="1" showInputMessage="1" showErrorMessage="1" promptTitle="% Avance de Tarea" prompt="Indicar en que porcentaje se ha ejecutado la tarea descrita." sqref="L11:L514"/>
  </dataValidations>
  <pageMargins left="0.42" right="0.28000000000000003" top="0.75" bottom="0.75" header="0.3" footer="0.3"/>
  <pageSetup paperSize="5" scale="35" fitToHeight="0" orientation="landscape" r:id="rId1"/>
  <drawing r:id="rId2"/>
  <legacyDrawing r:id="rId3"/>
  <extLst>
    <ext xmlns:x14="http://schemas.microsoft.com/office/spreadsheetml/2009/9/main" uri="{CCE6A557-97BC-4b89-ADB6-D9C93CAAB3DF}">
      <x14:dataValidations xmlns:xm="http://schemas.microsoft.com/office/excel/2006/main" xWindow="903" yWindow="299" count="117">
        <x14:dataValidation type="list" allowBlank="1" showErrorMessage="1" promptTitle="Ejes Estrategicos" prompt="1. So">
          <x14:formula1>
            <xm:f>'C:\Users\mmatos\Desktop\Depto. Planificación\POA 2018-T-1\[POA  2018 - CE Mecatrónica ACTUALIZADO.xlsx]PDI - Actualizado'!#REF!</xm:f>
          </x14:formula1>
          <xm:sqref>C499 C501:C514</xm:sqref>
        </x14:dataValidation>
        <x14:dataValidation type="list" allowBlank="1" showInputMessage="1" showErrorMessage="1">
          <x14:formula1>
            <xm:f>'C:\Users\mmatos\Desktop\Depto. Planificación\POA 2018-T-1\[POA  2018 - CE Mecatrónica ACTUALIZADO.xlsx]PDI - Actualizado'!#REF!</xm:f>
          </x14:formula1>
          <xm:sqref>D499 D501:D514 D451</xm:sqref>
        </x14:dataValidation>
        <x14:dataValidation type="list" allowBlank="1" showErrorMessage="1">
          <x14:formula1>
            <xm:f>'C:\Users\mmatos\Desktop\Depto. Planificación\POA 2018-T-1\[POA  2018 - CE Mecatrónica ACTUALIZADO.xlsx]PDI - Actualizado'!#REF!</xm:f>
          </x14:formula1>
          <xm:sqref>B501:B514</xm:sqref>
        </x14:dataValidation>
        <x14:dataValidation type="list" allowBlank="1" showErrorMessage="1">
          <x14:formula1>
            <xm:f>'C:\Users\mmatos\Desktop\Depto. Planificación\POA 2018-T-1\[POA 2018 - Vicerrectoria Administrativa CORRECCION.xlsx]PDI - Actualizado'!#REF!</xm:f>
          </x14:formula1>
          <xm:sqref>B485:B487</xm:sqref>
        </x14:dataValidation>
        <x14:dataValidation type="list" allowBlank="1" showInputMessage="1" showErrorMessage="1">
          <x14:formula1>
            <xm:f>'C:\Users\mmatos\Desktop\Depto. Planificación\POA 2018-T-1\[POA 2018 - Vicerrectoria Administrativa CORRECCION.xlsx]PDI - Actualizado'!#REF!</xm:f>
          </x14:formula1>
          <xm:sqref>D484:D498</xm:sqref>
        </x14:dataValidation>
        <x14:dataValidation type="list" allowBlank="1" showErrorMessage="1" promptTitle="Ejes Estrategicos" prompt="1. So">
          <x14:formula1>
            <xm:f>'C:\Users\mmatos\Desktop\Depto. Planificación\POA 2018-T-1\[POA 2018 - Vicerrectoria Administrativa CORRECCION.xlsx]PDI - Actualizado'!#REF!</xm:f>
          </x14:formula1>
          <xm:sqref>C484:C498</xm:sqref>
        </x14:dataValidation>
        <x14:dataValidation type="list" allowBlank="1" showErrorMessage="1" promptTitle="Ejes Estrategicos" prompt="1. So">
          <x14:formula1>
            <xm:f>'C:\Users\mmatos\Desktop\Depto. Planificación\POA 2018-T-1\[POA 2018 - VICERRECTORIA ACADEMICA ACTUALIZADO 20-03-2018.xlsx]PDI - Actualizado'!#REF!</xm:f>
          </x14:formula1>
          <xm:sqref>C467:C479 C481:C483</xm:sqref>
        </x14:dataValidation>
        <x14:dataValidation type="list" allowBlank="1" showInputMessage="1" showErrorMessage="1">
          <x14:formula1>
            <xm:f>'C:\Users\mmatos\Desktop\Depto. Planificación\POA 2018-T-1\[POA 2018 - VICERRECTORIA ACADEMICA ACTUALIZADO 20-03-2018.xlsx]PDI - Actualizado'!#REF!</xm:f>
          </x14:formula1>
          <xm:sqref>D467:D479 D481:D483</xm:sqref>
        </x14:dataValidation>
        <x14:dataValidation type="list" allowBlank="1" showErrorMessage="1">
          <x14:formula1>
            <xm:f>'C:\Users\mmatos\Desktop\Depto. Planificación\POA 2018-T-1\[POA 2018 - VICERRECTORIA ACADEMICA ACTUALIZADO 20-03-2018.xlsx]PDI - Actualizado'!#REF!</xm:f>
          </x14:formula1>
          <xm:sqref>B467:B479 B481:B483</xm:sqref>
        </x14:dataValidation>
        <x14:dataValidation type="list" allowBlank="1" showErrorMessage="1">
          <x14:formula1>
            <xm:f>'C:\Users\mmatos\Downloads\[POA 2018 - Relaciones Internacionales Actual 19 marzo.xlsx]PDI - Actualizado'!#REF!</xm:f>
          </x14:formula1>
          <xm:sqref>B480</xm:sqref>
        </x14:dataValidation>
        <x14:dataValidation type="list" allowBlank="1" showErrorMessage="1" promptTitle="Ejes Estrategicos" prompt="1. So">
          <x14:formula1>
            <xm:f>'C:\Users\mmatos\Downloads\[POA 2018 - Relaciones Internacionales Actual 19 marzo.xlsx]PDI - Actualizado'!#REF!</xm:f>
          </x14:formula1>
          <xm:sqref>C480</xm:sqref>
        </x14:dataValidation>
        <x14:dataValidation type="list" allowBlank="1" showInputMessage="1" showErrorMessage="1">
          <x14:formula1>
            <xm:f>'C:\Users\mmatos\Downloads\[POA 2018 - Relaciones Internacionales Actual 19 marzo.xlsx]PDI - Actualizado'!#REF!</xm:f>
          </x14:formula1>
          <xm:sqref>D480</xm:sqref>
        </x14:dataValidation>
        <x14:dataValidation type="list" allowBlank="1" showInputMessage="1" showErrorMessage="1">
          <x14:formula1>
            <xm:f>'C:\Users\mmatos\Desktop\Depto. Planificación\POA 2018\[POA 2018 - CE Emprendimiento ACTUALIZADO.xlsx]PDI - Actualizado'!#REF!</xm:f>
          </x14:formula1>
          <xm:sqref>D466 D500</xm:sqref>
        </x14:dataValidation>
        <x14:dataValidation type="list" allowBlank="1" showErrorMessage="1" promptTitle="Ejes Estrategicos" prompt="1. So">
          <x14:formula1>
            <xm:f>'C:\Users\mmatos\Desktop\Depto. Planificación\POA 2018\[POA 2018 - CE Emprendimiento ACTUALIZADO.xlsx]PDI - Actualizado'!#REF!</xm:f>
          </x14:formula1>
          <xm:sqref>C466</xm:sqref>
        </x14:dataValidation>
        <x14:dataValidation type="list" allowBlank="1" showErrorMessage="1" promptTitle="Ejes Estrategicos" prompt="1. So">
          <x14:formula1>
            <xm:f>'C:\Users\mmatos\Desktop\Depto. Planificación\POA 2018-T-1\[POA 2018 - TICS  ACTUALIZADO.xlsx]PDI - Actualizado'!#REF!</xm:f>
          </x14:formula1>
          <xm:sqref>C452:C465</xm:sqref>
        </x14:dataValidation>
        <x14:dataValidation type="list" allowBlank="1" showInputMessage="1" showErrorMessage="1">
          <x14:formula1>
            <xm:f>'C:\Users\mmatos\Desktop\Depto. Planificación\POA 2018-T-1\[POA 2018 - TICS  ACTUALIZADO.xlsx]PDI - Actualizado'!#REF!</xm:f>
          </x14:formula1>
          <xm:sqref>D452:D465</xm:sqref>
        </x14:dataValidation>
        <x14:dataValidation type="list" allowBlank="1" showErrorMessage="1">
          <x14:formula1>
            <xm:f>'C:\Users\mmatos\Desktop\Depto. Planificación\POA 2018-T-1\[POA 2018 - TICS  ACTUALIZADO.xlsx]PDI - Actualizado'!#REF!</xm:f>
          </x14:formula1>
          <xm:sqref>B453:B465</xm:sqref>
        </x14:dataValidation>
        <x14:dataValidation type="list" allowBlank="1" showErrorMessage="1" promptTitle="Ejes Estrategicos" prompt="1. So">
          <x14:formula1>
            <xm:f>'C:\Users\mmatos\Desktop\Depto. Planificación\POA 2018-T-1\[POA 2018 - Servicios Genrales ACTUALIZADO.xlsx]PDI - Actualizado'!#REF!</xm:f>
          </x14:formula1>
          <xm:sqref>C436:C441 C443:C450</xm:sqref>
        </x14:dataValidation>
        <x14:dataValidation type="list" allowBlank="1" showInputMessage="1" showErrorMessage="1">
          <x14:formula1>
            <xm:f>'C:\Users\mmatos\Desktop\Depto. Planificación\POA 2018-T-1\[POA 2018 - Servicios Genrales ACTUALIZADO.xlsx]PDI - Actualizado'!#REF!</xm:f>
          </x14:formula1>
          <xm:sqref>D436:D441 D443:D450</xm:sqref>
        </x14:dataValidation>
        <x14:dataValidation type="list" allowBlank="1" showErrorMessage="1">
          <x14:formula1>
            <xm:f>'C:\Users\mmatos\Desktop\Depto. Planificación\POA 2018-T-1\[POA 2018 - Servicios Genrales ACTUALIZADO.xlsx]PDI - Actualizado'!#REF!</xm:f>
          </x14:formula1>
          <xm:sqref>B437:B451</xm:sqref>
        </x14:dataValidation>
        <x14:dataValidation type="list" allowBlank="1" showInputMessage="1" showErrorMessage="1">
          <x14:formula1>
            <xm:f>'C:\Users\mmatos\Desktop\Depto. Planificación\POA 2018\[POA 2018- VICERRECTORIA ACADEMICA ACTUALIZADO 20-03-2018.xlsx]PDI - Actualizado'!#REF!</xm:f>
          </x14:formula1>
          <xm:sqref>D442</xm:sqref>
        </x14:dataValidation>
        <x14:dataValidation type="list" allowBlank="1" showErrorMessage="1" promptTitle="Ejes Estrategicos" prompt="1. So">
          <x14:formula1>
            <xm:f>'C:\Users\mmatos\Desktop\Depto. Planificación\POA 2018-T-1\[POA 2018 - Seguridad ACTUALIZADO.xlsx]PDI - Actualizado'!#REF!</xm:f>
          </x14:formula1>
          <xm:sqref>C431:C435</xm:sqref>
        </x14:dataValidation>
        <x14:dataValidation type="list" allowBlank="1" showInputMessage="1" showErrorMessage="1">
          <x14:formula1>
            <xm:f>'C:\Users\mmatos\Desktop\Depto. Planificación\POA 2018-T-1\[POA 2018 - Seguridad ACTUALIZADO.xlsx]PDI - Actualizado'!#REF!</xm:f>
          </x14:formula1>
          <xm:sqref>D431:D435</xm:sqref>
        </x14:dataValidation>
        <x14:dataValidation type="list" allowBlank="1" showErrorMessage="1">
          <x14:formula1>
            <xm:f>'C:\Users\mmatos\Desktop\Depto. Planificación\POA 2018-T-1\[POA 2018 - Seguridad ACTUALIZADO.xlsx]PDI - Actualizado'!#REF!</xm:f>
          </x14:formula1>
          <xm:sqref>B432:B435</xm:sqref>
        </x14:dataValidation>
        <x14:dataValidation type="list" allowBlank="1" showErrorMessage="1" promptTitle="Ejes Estrategicos" prompt="1. So">
          <x14:formula1>
            <xm:f>'C:\Users\mmatos\Desktop\Depto. Planificación\POA 2018-T-1\[POA 2018 - Residencia Academica ACTUALIZADO.xlsx]PDI - Actualizado'!#REF!</xm:f>
          </x14:formula1>
          <xm:sqref>C420:C430</xm:sqref>
        </x14:dataValidation>
        <x14:dataValidation type="list" allowBlank="1" showInputMessage="1" showErrorMessage="1">
          <x14:formula1>
            <xm:f>'C:\Users\mmatos\Desktop\Depto. Planificación\POA 2018-T-1\[POA 2018 - Residencia Academica ACTUALIZADO.xlsx]PDI - Actualizado'!#REF!</xm:f>
          </x14:formula1>
          <xm:sqref>D420:D430</xm:sqref>
        </x14:dataValidation>
        <x14:dataValidation type="list" allowBlank="1" showErrorMessage="1">
          <x14:formula1>
            <xm:f>'C:\Users\mmatos\Desktop\Depto. Planificación\POA 2018-T-1\[POA 2018 - Residencia Academica ACTUALIZADO.xlsx]PDI - Actualizado'!#REF!</xm:f>
          </x14:formula1>
          <xm:sqref>B421:B430</xm:sqref>
        </x14:dataValidation>
        <x14:dataValidation type="list" allowBlank="1" showErrorMessage="1">
          <x14:formula1>
            <xm:f>'C:\Users\mmatos\Desktop\Depto. Planificación\POA 2018-T-1\[POA 2018 - Relaciones Internacionales Actual 19 marzo (1).xlsx]PDI - Actualizado'!#REF!</xm:f>
          </x14:formula1>
          <xm:sqref>B405:B419</xm:sqref>
        </x14:dataValidation>
        <x14:dataValidation type="list" allowBlank="1" showErrorMessage="1" promptTitle="Ejes Estrategicos" prompt="1. So">
          <x14:formula1>
            <xm:f>'C:\Users\mmatos\Desktop\Depto. Planificación\POA 2018-T-1\[POA 2018 - Relaciones Internacionales Actual 19 marzo (1).xlsx]PDI - Actualizado'!#REF!</xm:f>
          </x14:formula1>
          <xm:sqref>C404:C419</xm:sqref>
        </x14:dataValidation>
        <x14:dataValidation type="list" allowBlank="1" showInputMessage="1" showErrorMessage="1">
          <x14:formula1>
            <xm:f>'C:\Users\mmatos\Desktop\Depto. Planificación\POA 2018-T-1\[POA 2018 - Relaciones Internacionales Actual 19 marzo (1).xlsx]PDI - Actualizado'!#REF!</xm:f>
          </x14:formula1>
          <xm:sqref>D404:D419</xm:sqref>
        </x14:dataValidation>
        <x14:dataValidation type="list" allowBlank="1" showErrorMessage="1">
          <x14:formula1>
            <xm:f>'C:\Users\mmatos\Desktop\Depto. Planificación\POA 2018-T-1\[POA 2018 - Registro ACTUALIZADO (1).xlsx]PDI - Actualizado'!#REF!</xm:f>
          </x14:formula1>
          <xm:sqref>B387:B400</xm:sqref>
        </x14:dataValidation>
        <x14:dataValidation type="list" allowBlank="1" showErrorMessage="1" promptTitle="Ejes Estrategicos" prompt="1. So">
          <x14:formula1>
            <xm:f>'C:\Users\mmatos\Desktop\Depto. Planificación\POA 2018-T-1\[POA 2018 - Registro ACTUALIZADO (1).xlsx]PDI - Actualizado'!#REF!</xm:f>
          </x14:formula1>
          <xm:sqref>C387:C400</xm:sqref>
        </x14:dataValidation>
        <x14:dataValidation type="list" allowBlank="1" showInputMessage="1" showErrorMessage="1">
          <x14:formula1>
            <xm:f>'C:\Users\mmatos\Desktop\Depto. Planificación\POA 2018-T-1\[POA 2018 - Registro ACTUALIZADO (1).xlsx]PDI - Actualizado'!#REF!</xm:f>
          </x14:formula1>
          <xm:sqref>D387:D400</xm:sqref>
        </x14:dataValidation>
        <x14:dataValidation type="list" allowBlank="1" showErrorMessage="1">
          <x14:formula1>
            <xm:f>'C:\Users\mmatos\Desktop\Depto. Planificación\POA 2018-T-1\[POA 2018 - Regional Santiago ACTUALIZADA.xlsx]PDI - Actualizado'!#REF!</xm:f>
          </x14:formula1>
          <xm:sqref>B382:B386</xm:sqref>
        </x14:dataValidation>
        <x14:dataValidation type="list" allowBlank="1" showErrorMessage="1" promptTitle="Ejes Estrategicos" prompt="1. So">
          <x14:formula1>
            <xm:f>'C:\Users\mmatos\Desktop\Depto. Planificación\POA 2018-T-1\[POA 2018 - Regional Santiago ACTUALIZADA.xlsx]PDI - Actualizado'!#REF!</xm:f>
          </x14:formula1>
          <xm:sqref>C382:C386</xm:sqref>
        </x14:dataValidation>
        <x14:dataValidation type="list" allowBlank="1" showInputMessage="1" showErrorMessage="1">
          <x14:formula1>
            <xm:f>'C:\Users\mmatos\Desktop\Depto. Planificación\POA 2018-T-1\[POA 2018 - Regional Santiago ACTUALIZADA.xlsx]PDI - Actualizado'!#REF!</xm:f>
          </x14:formula1>
          <xm:sqref>D382:D386</xm:sqref>
        </x14:dataValidation>
        <x14:dataValidation type="list" allowBlank="1" showErrorMessage="1">
          <x14:formula1>
            <xm:f>'C:\Users\mmatos\Desktop\Depto. Planificación\POA 2018-T-1\[POA 2018 - Recursos Humanos ACTUALIZADO (1).xlsx]PDI - Actualizado'!#REF!</xm:f>
          </x14:formula1>
          <xm:sqref>B369:B381</xm:sqref>
        </x14:dataValidation>
        <x14:dataValidation type="list" allowBlank="1" showErrorMessage="1" promptTitle="Ejes Estrategicos" prompt="1. So">
          <x14:formula1>
            <xm:f>'C:\Users\mmatos\Desktop\Depto. Planificación\POA 2018-T-1\[POA 2018 - Recursos Humanos ACTUALIZADO (1).xlsx]PDI - Actualizado'!#REF!</xm:f>
          </x14:formula1>
          <xm:sqref>C364:C381</xm:sqref>
        </x14:dataValidation>
        <x14:dataValidation type="list" allowBlank="1" showInputMessage="1" showErrorMessage="1">
          <x14:formula1>
            <xm:f>'C:\Users\mmatos\Desktop\Depto. Planificación\POA 2018-T-1\[POA 2018 - Recursos Humanos ACTUALIZADO (1).xlsx]PDI - Actualizado'!#REF!</xm:f>
          </x14:formula1>
          <xm:sqref>D364:D381</xm:sqref>
        </x14:dataValidation>
        <x14:dataValidation type="list" allowBlank="1" showErrorMessage="1">
          <x14:formula1>
            <xm:f>'C:\Users\mmatos\Desktop\Depto. Planificación\POA 2018-T-1\[POA 2018 - Programas de Extensión ACTUALIZADO.xlsx]PDI - Actualizado'!#REF!</xm:f>
          </x14:formula1>
          <xm:sqref>B354:B363</xm:sqref>
        </x14:dataValidation>
        <x14:dataValidation type="list" allowBlank="1" showErrorMessage="1" promptTitle="Ejes Estrategicos" prompt="1. So">
          <x14:formula1>
            <xm:f>'C:\Users\mmatos\Desktop\Depto. Planificación\POA 2018-T-1\[POA 2018 - Programas de Extensión ACTUALIZADO.xlsx]PDI - Actualizado'!#REF!</xm:f>
          </x14:formula1>
          <xm:sqref>C354:C363</xm:sqref>
        </x14:dataValidation>
        <x14:dataValidation type="list" allowBlank="1" showInputMessage="1" showErrorMessage="1">
          <x14:formula1>
            <xm:f>'C:\Users\mmatos\Desktop\Depto. Planificación\POA 2018-T-1\[POA 2018 - Programas de Extensión ACTUALIZADO.xlsx]PDI - Actualizado'!#REF!</xm:f>
          </x14:formula1>
          <xm:sqref>D354:D363</xm:sqref>
        </x14:dataValidation>
        <x14:dataValidation type="list" allowBlank="1" showErrorMessage="1" promptTitle="Ejes Estrategicos" prompt="1. So">
          <x14:formula1>
            <xm:f>'C:\Users\mmatos\Desktop\Depto. Planificación\POA 2018-T-1\[POA 2018 - Orientación Académica.xlsx]PDI - Actualizado'!#REF!</xm:f>
          </x14:formula1>
          <xm:sqref>C333:C353</xm:sqref>
        </x14:dataValidation>
        <x14:dataValidation type="list" allowBlank="1" showInputMessage="1" showErrorMessage="1">
          <x14:formula1>
            <xm:f>'C:\Users\mmatos\Desktop\Depto. Planificación\POA 2018-T-1\[POA 2018 - Orientación Académica.xlsx]PDI - Actualizado'!#REF!</xm:f>
          </x14:formula1>
          <xm:sqref>D333:D353</xm:sqref>
        </x14:dataValidation>
        <x14:dataValidation type="list" allowBlank="1" showErrorMessage="1">
          <x14:formula1>
            <xm:f>'C:\Users\mmatos\Desktop\Depto. Planificación\POA 2018-T-1\[POA 2018 - Orientación Académica.xlsx]PDI - Actualizado'!#REF!</xm:f>
          </x14:formula1>
          <xm:sqref>B334:B353</xm:sqref>
        </x14:dataValidation>
        <x14:dataValidation type="list" allowBlank="1" showErrorMessage="1">
          <x14:formula1>
            <xm:f>'C:\Users\mmatos\Desktop\Depto. Planificación\POA 2018-T-1\[POA 2018 - OAI ACTUALIZADO.xlsx]PDI - Actualizado'!#REF!</xm:f>
          </x14:formula1>
          <xm:sqref>B329:B332</xm:sqref>
        </x14:dataValidation>
        <x14:dataValidation type="list" allowBlank="1" showErrorMessage="1" promptTitle="Ejes Estrategicos" prompt="1. So">
          <x14:formula1>
            <xm:f>'C:\Users\mmatos\Desktop\Depto. Planificación\POA 2018-T-1\[POA 2018 - OAI ACTUALIZADO.xlsx]PDI - Actualizado'!#REF!</xm:f>
          </x14:formula1>
          <xm:sqref>C328:C332</xm:sqref>
        </x14:dataValidation>
        <x14:dataValidation type="list" allowBlank="1" showInputMessage="1" showErrorMessage="1">
          <x14:formula1>
            <xm:f>'C:\Users\mmatos\Desktop\Depto. Planificación\POA 2018-T-1\[POA 2018 - OAI ACTUALIZADO.xlsx]PDI - Actualizado'!#REF!</xm:f>
          </x14:formula1>
          <xm:sqref>D328:D332</xm:sqref>
        </x14:dataValidation>
        <x14:dataValidation type="list" allowBlank="1" showErrorMessage="1">
          <x14:formula1>
            <xm:f>'C:\Users\mmatos\Desktop\Depto. Planificación\POA 2018-T-1\[POA 2018 - Mercadeo ACTUALIZADO.xlsx]PDI - Actualizado'!#REF!</xm:f>
          </x14:formula1>
          <xm:sqref>B317:B327</xm:sqref>
        </x14:dataValidation>
        <x14:dataValidation type="list" allowBlank="1" showErrorMessage="1" promptTitle="Ejes Estrategicos" prompt="1. So">
          <x14:formula1>
            <xm:f>'C:\Users\mmatos\Desktop\Depto. Planificación\POA 2018-T-1\[POA 2018 - Mercadeo ACTUALIZADO.xlsx]PDI - Actualizado'!#REF!</xm:f>
          </x14:formula1>
          <xm:sqref>C316:C327</xm:sqref>
        </x14:dataValidation>
        <x14:dataValidation type="list" allowBlank="1" showInputMessage="1" showErrorMessage="1">
          <x14:formula1>
            <xm:f>'C:\Users\mmatos\Desktop\Depto. Planificación\POA 2018-T-1\[POA 2018 - Mercadeo ACTUALIZADO.xlsx]PDI - Actualizado'!#REF!</xm:f>
          </x14:formula1>
          <xm:sqref>D316:D327</xm:sqref>
        </x14:dataValidation>
        <x14:dataValidation type="list" allowBlank="1" showErrorMessage="1">
          <x14:formula1>
            <xm:f>'C:\Users\mmatos\Downloads\[POA 2018 INFRAESTRUCTURA.xlsx]PDI - Actualizado'!#REF!</xm:f>
          </x14:formula1>
          <xm:sqref>B290:B315</xm:sqref>
        </x14:dataValidation>
        <x14:dataValidation type="list" allowBlank="1" showInputMessage="1" showErrorMessage="1">
          <x14:formula1>
            <xm:f>'C:\Users\mmatos\Downloads\[POA 2018 INFRAESTRUCTURA.xlsx]PDI - Actualizado'!#REF!</xm:f>
          </x14:formula1>
          <xm:sqref>D289:D315</xm:sqref>
        </x14:dataValidation>
        <x14:dataValidation type="list" allowBlank="1" showErrorMessage="1" promptTitle="Ejes Estrategicos" prompt="1. So">
          <x14:formula1>
            <xm:f>'C:\Users\mmatos\Downloads\[POA 2018 INFRAESTRUCTURA.xlsx]PDI - Actualizado'!#REF!</xm:f>
          </x14:formula1>
          <xm:sqref>C289:C315</xm:sqref>
        </x14:dataValidation>
        <x14:dataValidation type="list" allowBlank="1" showErrorMessage="1" promptTitle="Ejes Estrategicos" prompt="1. So">
          <x14:formula1>
            <xm:f>'C:\Users\mmatos\Desktop\Depto. Planificación\POA 2018-T-1\[POA 2018 - ILS ACTUALIZADO.xlsx]PDI - Actualizado'!#REF!</xm:f>
          </x14:formula1>
          <xm:sqref>C279:C288</xm:sqref>
        </x14:dataValidation>
        <x14:dataValidation type="list" allowBlank="1" showInputMessage="1" showErrorMessage="1">
          <x14:formula1>
            <xm:f>'C:\Users\mmatos\Desktop\Depto. Planificación\POA 2018-T-1\[POA 2018 - ILS ACTUALIZADO.xlsx]PDI - Actualizado'!#REF!</xm:f>
          </x14:formula1>
          <xm:sqref>D279:D288</xm:sqref>
        </x14:dataValidation>
        <x14:dataValidation type="list" allowBlank="1" showErrorMessage="1">
          <x14:formula1>
            <xm:f>'C:\Users\mmatos\Desktop\Depto. Planificación\POA 2018-T-1\[POA 2018 - ILS ACTUALIZADO.xlsx]PDI - Actualizado'!#REF!</xm:f>
          </x14:formula1>
          <xm:sqref>B280:B288</xm:sqref>
        </x14:dataValidation>
        <x14:dataValidation type="list" allowBlank="1" showErrorMessage="1" promptTitle="Ejes Estrategicos" prompt="1. So">
          <x14:formula1>
            <xm:f>'C:\Users\mmatos\Desktop\Depto. Planificación\POA 2018-T-1\[POA 2018 - Finanzas ACTUALIZADO.xlsx]PDI - Actualizado'!#REF!</xm:f>
          </x14:formula1>
          <xm:sqref>C259:C278</xm:sqref>
        </x14:dataValidation>
        <x14:dataValidation type="list" allowBlank="1" showInputMessage="1" showErrorMessage="1">
          <x14:formula1>
            <xm:f>'C:\Users\mmatos\Desktop\Depto. Planificación\POA 2018-T-1\[POA 2018 - Finanzas ACTUALIZADO.xlsx]PDI - Actualizado'!#REF!</xm:f>
          </x14:formula1>
          <xm:sqref>D259:D278</xm:sqref>
        </x14:dataValidation>
        <x14:dataValidation type="list" allowBlank="1" showErrorMessage="1">
          <x14:formula1>
            <xm:f>'C:\Users\mmatos\Desktop\Depto. Planificación\POA 2018-T-1\[POA 2018 - Finanzas ACTUALIZADO.xlsx]PDI - Actualizado'!#REF!</xm:f>
          </x14:formula1>
          <xm:sqref>B260:B278</xm:sqref>
        </x14:dataValidation>
        <x14:dataValidation type="list" allowBlank="1" showErrorMessage="1" promptTitle="Ejes Estrategicos" prompt="1. So">
          <x14:formula1>
            <xm:f>'C:\Users\mmatos\Desktop\Depto. Planificación\POA 2018\[POA 2018 - DTE ACTUALIZADOP.xlsx]PDI - Actualizado'!#REF!</xm:f>
          </x14:formula1>
          <xm:sqref>C240:C248 C250:C254 C256:C258</xm:sqref>
        </x14:dataValidation>
        <x14:dataValidation type="list" allowBlank="1" showErrorMessage="1">
          <x14:formula1>
            <xm:f>'C:\Users\mmatos\Desktop\Depto. Planificación\POA 2018\[POA 2018 - DTE ACTUALIZADOP.xlsx]PDI - Actualizado'!#REF!</xm:f>
          </x14:formula1>
          <xm:sqref>B240:B258</xm:sqref>
        </x14:dataValidation>
        <x14:dataValidation type="list" allowBlank="1" showInputMessage="1" showErrorMessage="1">
          <x14:formula1>
            <xm:f>'C:\Users\mmatos\Desktop\Depto. Planificación\POA 2018\[POA 2018 - DTE ACTUALIZADOP.xlsx]PDI - Actualizado'!#REF!</xm:f>
          </x14:formula1>
          <xm:sqref>D240:D258</xm:sqref>
        </x14:dataValidation>
        <x14:dataValidation type="list" allowBlank="1" showErrorMessage="1" promptTitle="Ejes Estrategicos" prompt="1. So">
          <x14:formula1>
            <xm:f>'C:\Users\mmatos\Desktop\Depto. Planificación\POA 2018-T-1\[POA 2018 - Departamento de Egresados.xlsx]PDI - Actualizado'!#REF!</xm:f>
          </x14:formula1>
          <xm:sqref>C239 C212:C229</xm:sqref>
        </x14:dataValidation>
        <x14:dataValidation type="list" allowBlank="1" showInputMessage="1" showErrorMessage="1">
          <x14:formula1>
            <xm:f>'C:\Users\mmatos\Desktop\Depto. Planificación\POA 2018-T-1\[POA 2018 - Departamento de Egresados.xlsx]PDI - Actualizado'!#REF!</xm:f>
          </x14:formula1>
          <xm:sqref>D239 D212:D229</xm:sqref>
        </x14:dataValidation>
        <x14:dataValidation type="list" allowBlank="1" showErrorMessage="1">
          <x14:formula1>
            <xm:f>'C:\Users\mmatos\Desktop\Depto. Planificación\POA 2018-T-1\[POA 2018 - Departamento de Egresados.xlsx]PDI - Actualizado'!#REF!</xm:f>
          </x14:formula1>
          <xm:sqref>B239 B213:B229</xm:sqref>
        </x14:dataValidation>
        <x14:dataValidation type="list" allowBlank="1" showErrorMessage="1">
          <x14:formula1>
            <xm:f>'[POA 2017 - Egresados (2) (4).xlsx]PDI - Actualizado'!#REF!</xm:f>
          </x14:formula1>
          <xm:sqref>B230:B238</xm:sqref>
        </x14:dataValidation>
        <x14:dataValidation type="list" allowBlank="1" showInputMessage="1" showErrorMessage="1">
          <x14:formula1>
            <xm:f>'[POA 2017 - Egresados (2) (4).xlsx]PDI - Actualizado'!#REF!</xm:f>
          </x14:formula1>
          <xm:sqref>D230:D238</xm:sqref>
        </x14:dataValidation>
        <x14:dataValidation type="list" allowBlank="1" showErrorMessage="1" promptTitle="Ejes Estrategicos" prompt="1. So">
          <x14:formula1>
            <xm:f>'[POA 2017 - Egresados (2) (4).xlsx]PDI - Actualizado'!#REF!</xm:f>
          </x14:formula1>
          <xm:sqref>C230:C238</xm:sqref>
        </x14:dataValidation>
        <x14:dataValidation type="list" allowBlank="1" showErrorMessage="1" promptTitle="Ejes Estrategicos" prompt="1. So">
          <x14:formula1>
            <xm:f>'C:\Users\mmatos\Desktop\Depto. Planificación\POA 2018-T-1\[POA 2018 - Content Factory ACTUALIZADO.xlsx]PDI - Actualizado'!#REF!</xm:f>
          </x14:formula1>
          <xm:sqref>C202:C211</xm:sqref>
        </x14:dataValidation>
        <x14:dataValidation type="list" allowBlank="1" showErrorMessage="1">
          <x14:formula1>
            <xm:f>'C:\Users\mmatos\Desktop\Depto. Planificación\POA 2018-T-1\[POA 2018 - Content Factory ACTUALIZADO.xlsx]PDI - Actualizado'!#REF!</xm:f>
          </x14:formula1>
          <xm:sqref>B206:B211</xm:sqref>
        </x14:dataValidation>
        <x14:dataValidation type="list" allowBlank="1" showInputMessage="1" showErrorMessage="1">
          <x14:formula1>
            <xm:f>'C:\Users\mmatos\Desktop\Depto. Planificación\POA 2018-T-1\[POA 2018 - Content Factory ACTUALIZADO.xlsx]PDI - Actualizado'!#REF!</xm:f>
          </x14:formula1>
          <xm:sqref>D202:D211</xm:sqref>
        </x14:dataValidation>
        <x14:dataValidation type="list" allowBlank="1" showErrorMessage="1" promptTitle="Ejes Estrategicos" prompt="1. So">
          <x14:formula1>
            <xm:f>'C:\Users\mmatos\Desktop\Depto. Planificación\POA 2018-T-1\[POA 2018 - Comunicaciones ACTUAL.xlsx]PDI - Actualizado'!#REF!</xm:f>
          </x14:formula1>
          <xm:sqref>C173:C192</xm:sqref>
        </x14:dataValidation>
        <x14:dataValidation type="list" allowBlank="1" showInputMessage="1" showErrorMessage="1">
          <x14:formula1>
            <xm:f>'C:\Users\mmatos\Desktop\Depto. Planificación\POA 2018-T-1\[POA 2018 - Comunicaciones ACTUAL.xlsx]PDI - Actualizado'!#REF!</xm:f>
          </x14:formula1>
          <xm:sqref>D173:D192</xm:sqref>
        </x14:dataValidation>
        <x14:dataValidation type="list" allowBlank="1" showErrorMessage="1">
          <x14:formula1>
            <xm:f>'C:\Users\mmatos\Desktop\Depto. Planificación\POA 2018-T-1\[POA 2018 - Comunicaciones ACTUAL.xlsx]PDI - Actualizado'!#REF!</xm:f>
          </x14:formula1>
          <xm:sqref>B186:B192</xm:sqref>
        </x14:dataValidation>
        <x14:dataValidation type="list" allowBlank="1" showErrorMessage="1">
          <x14:formula1>
            <xm:f>'C:\Users\mmatos\Desktop\Depto. Planificación\POA 2018\[POA 2018- Regional Santiago ACTUALIZADA.xlsx]PDI - Actualizado'!#REF!</xm:f>
          </x14:formula1>
          <xm:sqref>B193:B201</xm:sqref>
        </x14:dataValidation>
        <x14:dataValidation type="list" allowBlank="1" showErrorMessage="1" promptTitle="Ejes Estrategicos" prompt="1. So">
          <x14:formula1>
            <xm:f>'C:\Users\mmatos\Desktop\Depto. Planificación\POA 2018\[POA 2018- Regional Santiago ACTUALIZADA.xlsx]PDI - Actualizado'!#REF!</xm:f>
          </x14:formula1>
          <xm:sqref>C193:C201</xm:sqref>
        </x14:dataValidation>
        <x14:dataValidation type="list" allowBlank="1" showInputMessage="1" showErrorMessage="1">
          <x14:formula1>
            <xm:f>'C:\Users\mmatos\Desktop\Depto. Planificación\POA 2018\[POA 2018- Regional Santiago ACTUALIZADA.xlsx]PDI - Actualizado'!#REF!</xm:f>
          </x14:formula1>
          <xm:sqref>D193:D201</xm:sqref>
        </x14:dataValidation>
        <x14:dataValidation type="list" allowBlank="1" showErrorMessage="1" promptTitle="Ejes Estrategicos" prompt="1. So">
          <x14:formula1>
            <xm:f>'C:\Users\mmatos\Desktop\Depto. Planificación\POA 2018-T-1\[POA 2018 - Compras.xlsx]PDI - Actualizado'!#REF!</xm:f>
          </x14:formula1>
          <xm:sqref>C168:C172</xm:sqref>
        </x14:dataValidation>
        <x14:dataValidation type="list" allowBlank="1" showInputMessage="1" showErrorMessage="1">
          <x14:formula1>
            <xm:f>'C:\Users\mmatos\Desktop\Depto. Planificación\POA 2018-T-1\[POA 2018 - Compras.xlsx]PDI - Actualizado'!#REF!</xm:f>
          </x14:formula1>
          <xm:sqref>D168:D172</xm:sqref>
        </x14:dataValidation>
        <x14:dataValidation type="list" allowBlank="1" showErrorMessage="1">
          <x14:formula1>
            <xm:f>'C:\Users\mmatos\Desktop\Depto. Planificación\POA 2018-T-1\[POA 2018 - Compras.xlsx]PDI - Actualizado'!#REF!</xm:f>
          </x14:formula1>
          <xm:sqref>B170:B172</xm:sqref>
        </x14:dataValidation>
        <x14:dataValidation type="list" allowBlank="1" showErrorMessage="1" promptTitle="Ejes Estrategicos" prompt="1. So">
          <x14:formula1>
            <xm:f>'C:\Users\mmatos\Desktop\Depto. Planificación\POA 2018-T-1\[POA 2018 - Cocurriculares  ACTUALIZADO.xlsx]PDI - Actualizado'!#REF!</xm:f>
          </x14:formula1>
          <xm:sqref>C150:C158</xm:sqref>
        </x14:dataValidation>
        <x14:dataValidation type="list" allowBlank="1" showInputMessage="1" showErrorMessage="1">
          <x14:formula1>
            <xm:f>'C:\Users\mmatos\Desktop\Depto. Planificación\POA 2018-T-1\[POA 2018 - Cocurriculares  ACTUALIZADO.xlsx]PDI - Actualizado'!#REF!</xm:f>
          </x14:formula1>
          <xm:sqref>D150:D158</xm:sqref>
        </x14:dataValidation>
        <x14:dataValidation type="list" allowBlank="1" showErrorMessage="1">
          <x14:formula1>
            <xm:f>'C:\Users\mmatos\Desktop\Depto. Planificación\POA 2018-T-1\[POA 2018 - Cocurriculares  ACTUALIZADO.xlsx]PDI - Actualizado'!#REF!</xm:f>
          </x14:formula1>
          <xm:sqref>B152:B158</xm:sqref>
        </x14:dataValidation>
        <x14:dataValidation type="list" allowBlank="1" showErrorMessage="1" promptTitle="Ejes Estrategicos" prompt="1. So">
          <x14:formula1>
            <xm:f>'C:\Users\mmatos\Desktop\Depto. Planificación\POA 2018-T-1\[POA 2018 - CE Software ACTUALIZADO.xlsx]PDI - Actualizado'!#REF!</xm:f>
          </x14:formula1>
          <xm:sqref>C137:C138 C130:C133 C135</xm:sqref>
        </x14:dataValidation>
        <x14:dataValidation type="list" allowBlank="1" showInputMessage="1" showErrorMessage="1">
          <x14:formula1>
            <xm:f>'C:\Users\mmatos\Desktop\Depto. Planificación\POA 2018-T-1\[POA 2018 - CE Software ACTUALIZADO.xlsx]PDI - Actualizado'!#REF!</xm:f>
          </x14:formula1>
          <xm:sqref>D137:D138 D130:D133 D135</xm:sqref>
        </x14:dataValidation>
        <x14:dataValidation type="list" allowBlank="1" showErrorMessage="1">
          <x14:formula1>
            <xm:f>'C:\Users\mmatos\Desktop\Depto. Planificación\POA 2018-T-1\[POA 2018 - CE Software ACTUALIZADO.xlsx]PDI - Actualizado'!#REF!</xm:f>
          </x14:formula1>
          <xm:sqref>B137:B138 B131:B133 B135</xm:sqref>
        </x14:dataValidation>
        <x14:dataValidation type="list" allowBlank="1" showErrorMessage="1">
          <x14:formula1>
            <xm:f>'C:\Users\mmatos\Desktop\Depto. Planificación\POA 2017\[POA Software - Revision Oct 2017 (2).xlsx]PDI - Actualizado'!#REF!</xm:f>
          </x14:formula1>
          <xm:sqref>B136</xm:sqref>
        </x14:dataValidation>
        <x14:dataValidation type="list" allowBlank="1" showInputMessage="1" showErrorMessage="1">
          <x14:formula1>
            <xm:f>'C:\Users\mmatos\Desktop\Depto. Planificación\POA 2017\[POA Software - Revision Oct 2017 (2).xlsx]PDI - Actualizado'!#REF!</xm:f>
          </x14:formula1>
          <xm:sqref>D136</xm:sqref>
        </x14:dataValidation>
        <x14:dataValidation type="list" allowBlank="1" showErrorMessage="1" promptTitle="Ejes Estrategicos" prompt="1. So">
          <x14:formula1>
            <xm:f>'C:\Users\mmatos\Desktop\Depto. Planificación\POA 2017\[POA Software - Revision Oct 2017 (2).xlsx]PDI - Actualizado'!#REF!</xm:f>
          </x14:formula1>
          <xm:sqref>C136</xm:sqref>
        </x14:dataValidation>
        <x14:dataValidation type="list" allowBlank="1" showErrorMessage="1">
          <x14:formula1>
            <xm:f>'C:\Users\Mariela Fermin\Desktop\ITLA M.FERMIN\POA\[POA Redes 2018.xlsx]PDI - Actualizado'!#REF!</xm:f>
          </x14:formula1>
          <xm:sqref>B103</xm:sqref>
        </x14:dataValidation>
        <x14:dataValidation type="list" allowBlank="1" showErrorMessage="1" promptTitle="Ejes Estrategicos" prompt="1. So">
          <x14:formula1>
            <xm:f>'C:\Users\mmatos\Desktop\Depto. Planificación\POA 2018-T-1\[POA 2018 - CE Multimedia &amp; Sonido VALIDADO.xlsx]PDI - Actualizado'!#REF!</xm:f>
          </x14:formula1>
          <xm:sqref>C95:C109</xm:sqref>
        </x14:dataValidation>
        <x14:dataValidation type="list" allowBlank="1" showInputMessage="1" showErrorMessage="1">
          <x14:formula1>
            <xm:f>'C:\Users\mmatos\Desktop\Depto. Planificación\POA 2018-T-1\[POA 2018 - CE Multimedia &amp; Sonido VALIDADO.xlsx]PDI - Actualizado'!#REF!</xm:f>
          </x14:formula1>
          <xm:sqref>D95:D109</xm:sqref>
        </x14:dataValidation>
        <x14:dataValidation type="list" allowBlank="1" showErrorMessage="1" promptTitle="Ejes Estrategicos" prompt="1. So">
          <x14:formula1>
            <xm:f>'C:\Users\mmatos\Desktop\Depto. Planificación\POA 2018-T-1\[POA 2018 - CALIDAD Actualizado.xlsx]PDI - Actualizado'!#REF!</xm:f>
          </x14:formula1>
          <xm:sqref>C78:C82 C68:C76</xm:sqref>
        </x14:dataValidation>
        <x14:dataValidation type="list" allowBlank="1" showInputMessage="1" showErrorMessage="1">
          <x14:formula1>
            <xm:f>'C:\Users\mmatos\Desktop\Depto. Planificación\POA 2018-T-1\[POA 2018 - CALIDAD Actualizado.xlsx]PDI - Actualizado'!#REF!</xm:f>
          </x14:formula1>
          <xm:sqref>D78:D82 D68:D76</xm:sqref>
        </x14:dataValidation>
        <x14:dataValidation type="list" allowBlank="1" showErrorMessage="1" promptTitle="Ejes Estrategicos" prompt="1. So">
          <x14:formula1>
            <xm:f>'C:\Users\mblandino\Downloads\[PAOLA POA 2018 - CALIDAD ACTUALIZADO (4).xlsx]PDI - Actualizado'!#REF!</xm:f>
          </x14:formula1>
          <xm:sqref>C77</xm:sqref>
        </x14:dataValidation>
        <x14:dataValidation type="list" allowBlank="1" showInputMessage="1" showErrorMessage="1">
          <x14:formula1>
            <xm:f>'C:\Users\mblandino\Downloads\[PAOLA POA 2018 - CALIDAD ACTUALIZADO (4).xlsx]PDI - Actualizado'!#REF!</xm:f>
          </x14:formula1>
          <xm:sqref>D77</xm:sqref>
        </x14:dataValidation>
        <x14:dataValidation type="list" allowBlank="1" showErrorMessage="1">
          <x14:formula1>
            <xm:f>'C:\Users\mmatos\Desktop\Depto. Planificación\POA 2018-T-1\[POA 2018 - CALIDAD Actualizado.xlsx]PDI - Actualizado'!#REF!</xm:f>
          </x14:formula1>
          <xm:sqref>B78:B82 B74:B76</xm:sqref>
        </x14:dataValidation>
        <x14:dataValidation type="list" allowBlank="1" showErrorMessage="1">
          <x14:formula1>
            <xm:f>'C:\Users\mblandino\Downloads\[PAOLA POA 2018 - CALIDAD ACTUALIZADO (4).xlsx]PDI - Actualizado'!#REF!</xm:f>
          </x14:formula1>
          <xm:sqref>B77</xm:sqref>
        </x14:dataValidation>
        <x14:dataValidation type="list" allowBlank="1" showErrorMessage="1">
          <x14:formula1>
            <xm:f>'C:\Documents and Settings\amateo\Desktop\Vicerrectoria Académica\[POA ACADEMICOS.xlsx]PDI - Actualizado'!#REF!</xm:f>
          </x14:formula1>
          <xm:sqref>B50:B67</xm:sqref>
        </x14:dataValidation>
        <x14:dataValidation type="list" allowBlank="1" showInputMessage="1" showErrorMessage="1">
          <x14:formula1>
            <xm:f>'C:\Documents and Settings\amateo\Desktop\Vicerrectoria Académica\[POA ACADEMICOS.xlsx]PDI - Actualizado'!#REF!</xm:f>
          </x14:formula1>
          <xm:sqref>D49:D67</xm:sqref>
        </x14:dataValidation>
        <x14:dataValidation type="list" allowBlank="1" showErrorMessage="1" promptTitle="Ejes Estrategicos" prompt="1. So">
          <x14:formula1>
            <xm:f>'C:\Documents and Settings\amateo\Desktop\Vicerrectoria Académica\[POA ACADEMICOS.xlsx]PDI - Actualizado'!#REF!</xm:f>
          </x14:formula1>
          <xm:sqref>C49:C67</xm:sqref>
        </x14:dataValidation>
        <x14:dataValidation type="list" allowBlank="1" showErrorMessage="1" promptTitle="Ejes Estrategicos" prompt="1. So">
          <x14:formula1>
            <xm:f>'C:\Users\mmatos\Desktop\Depto. Planificación\POA 2018-T-1\[POA 2018 - Asistencia Financiera ACTUALIZADO.xlsx]PDI - Actualizado'!#REF!</xm:f>
          </x14:formula1>
          <xm:sqref>C39:C47</xm:sqref>
        </x14:dataValidation>
        <x14:dataValidation type="list" allowBlank="1" showInputMessage="1" showErrorMessage="1">
          <x14:formula1>
            <xm:f>'C:\Users\mmatos\Desktop\Depto. Planificación\POA 2018-T-1\[POA 2018 - Asistencia Financiera ACTUALIZADO.xlsx]PDI - Actualizado'!#REF!</xm:f>
          </x14:formula1>
          <xm:sqref>D39:D47</xm:sqref>
        </x14:dataValidation>
        <x14:dataValidation type="list" allowBlank="1" showErrorMessage="1">
          <x14:formula1>
            <xm:f>'C:\Users\mmatos\Desktop\Depto. Planificación\POA 2018-T-1\[POA 2018 - Asistencia Financiera ACTUALIZADO.xlsx]PDI - Actualizado'!#REF!</xm:f>
          </x14:formula1>
          <xm:sqref>B34:B47</xm:sqref>
        </x14:dataValidation>
        <x14:dataValidation type="list" allowBlank="1" showErrorMessage="1">
          <x14:formula1>
            <xm:f>'PDI - Actualizado'!$C$7:$C$15</xm:f>
          </x14:formula1>
          <xm:sqref>B12:B32</xm:sqref>
        </x14:dataValidation>
        <x14:dataValidation type="list" allowBlank="1" showInputMessage="1" showErrorMessage="1">
          <x14:formula1>
            <xm:f>'PDI - Actualizado'!$E$7:$E$45</xm:f>
          </x14:formula1>
          <xm:sqref>D11:D32</xm:sqref>
        </x14:dataValidation>
        <x14:dataValidation type="list" allowBlank="1" showErrorMessage="1" promptTitle="Ejes Estrategicos" prompt="1. So">
          <x14:formula1>
            <xm:f>'PDI - Actualizado'!$D$7:$D$30</xm:f>
          </x14:formula1>
          <xm:sqref>C11:C32</xm:sqref>
        </x14:dataValidation>
        <x14:dataValidation type="list" allowBlank="1" showErrorMessage="1">
          <x14:formula1>
            <xm:f>'C:\Users\jcguz\Desktop\[POA Redes 2018.xlsx]PDI - Actualizado'!#REF!</xm:f>
          </x14:formula1>
          <xm:sqref>B148:B149</xm:sqref>
        </x14:dataValidation>
        <x14:dataValidation type="list" allowBlank="1" showInputMessage="1" showErrorMessage="1">
          <x14:formula1>
            <xm:f>'C:\Users\jcguz\Desktop\[POA Redes 2018.xlsx]PDI - Actualizado'!#REF!</xm:f>
          </x14:formula1>
          <xm:sqref>D148:D149</xm:sqref>
        </x14:dataValidation>
        <x14:dataValidation type="list" allowBlank="1" showErrorMessage="1" promptTitle="Ejes Estrategicos" prompt="1. So">
          <x14:formula1>
            <xm:f>'C:\Users\jcguz\Desktop\[POA Redes 2018.xlsx]PDI - Actualizado'!#REF!</xm:f>
          </x14:formula1>
          <xm:sqref>C148:C149</xm:sqref>
        </x14:dataValidation>
        <x14:dataValidation type="list" allowBlank="1" showErrorMessage="1">
          <x14:formula1>
            <xm:f>'C:\Users\mmatos\Desktop\Depto. Planificación\POA 2018-T-1\[POA 2018 - CE Emprendimiento ACTUALIZADO.xlsx]PDI - Actualizado'!#REF!</xm:f>
          </x14:formula1>
          <xm:sqref>B84:B94</xm:sqref>
        </x14:dataValidation>
        <x14:dataValidation type="list" allowBlank="1" showInputMessage="1" showErrorMessage="1">
          <x14:formula1>
            <xm:f>'C:\Users\mmatos\Desktop\Depto. Planificación\POA 2018-T-1\[POA 2018 - CE Emprendimiento ACTUALIZADO.xlsx]PDI - Actualizado'!#REF!</xm:f>
          </x14:formula1>
          <xm:sqref>D83:D94</xm:sqref>
        </x14:dataValidation>
        <x14:dataValidation type="list" allowBlank="1" showErrorMessage="1" promptTitle="Ejes Estrategicos" prompt="1. So">
          <x14:formula1>
            <xm:f>'C:\Users\mmatos\Desktop\Depto. Planificación\POA 2018-T-1\[POA 2018 - CE Emprendimiento ACTUALIZADO.xlsx]PDI - Actualizado'!#REF!</xm:f>
          </x14:formula1>
          <xm:sqref>C83:C94</xm:sqref>
        </x14:dataValidation>
        <x14:dataValidation type="list" allowBlank="1" showErrorMessage="1" promptTitle="Ejes Estrategicos" prompt="1. So">
          <x14:formula1>
            <xm:f>'C:\Users\mmatos\Desktop\Depto. Planificación\POA 2018-T-1\[POA 2018 - CE Redes de Información  y seguridad2018.xlsx]PDI - Actualizado'!#REF!</xm:f>
          </x14:formula1>
          <xm:sqref>C110:C129</xm:sqref>
        </x14:dataValidation>
        <x14:dataValidation type="list" allowBlank="1" showInputMessage="1" showErrorMessage="1">
          <x14:formula1>
            <xm:f>'C:\Users\mmatos\Desktop\Depto. Planificación\POA 2018-T-1\[POA 2018 - CE Redes de Información  y seguridad2018.xlsx]PDI - Actualizado'!#REF!</xm:f>
          </x14:formula1>
          <xm:sqref>D110:D129</xm:sqref>
        </x14:dataValidation>
        <x14:dataValidation type="list" allowBlank="1" showErrorMessage="1">
          <x14:formula1>
            <xm:f>'C:\Users\mmatos\Desktop\Depto. Planificación\POA 2018-T-1\[POA 2018 - CE Redes de Información  y seguridad2018.xlsx]PDI - Actualizado'!#REF!</xm:f>
          </x14:formula1>
          <xm:sqref>B111:B129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PDI - Actualizado</vt:lpstr>
      <vt:lpstr>Detalle POA LIMPIO y SIN AVANCE</vt:lpstr>
      <vt:lpstr>EJES_ESTRATEGICOS</vt:lpstr>
      <vt:lpstr>OBJETIVO_S__GENERAL_ES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Minerba Martinez</dc:creator>
  <cp:lastModifiedBy>Mariel Matos - Registro</cp:lastModifiedBy>
  <cp:lastPrinted>2018-07-10T15:11:53Z</cp:lastPrinted>
  <dcterms:created xsi:type="dcterms:W3CDTF">2016-02-02T13:27:14Z</dcterms:created>
  <dcterms:modified xsi:type="dcterms:W3CDTF">2018-11-15T12:56:04Z</dcterms:modified>
</cp:coreProperties>
</file>