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updateLinks="always" defaultThemeVersion="166925"/>
  <mc:AlternateContent xmlns:mc="http://schemas.openxmlformats.org/markup-compatibility/2006">
    <mc:Choice Requires="x15">
      <x15ac:absPath xmlns:x15ac="http://schemas.microsoft.com/office/spreadsheetml/2010/11/ac" url="https://itlaedudo.sharepoint.com/sites/DireccinPlanificacinyDesarrollo/Documentos compartidos/Departamento de Formulación, Monitoreo y Evaluación de Planes, Programas y Proyectos/Presupuesto Gral/Presupuesto 2026/"/>
    </mc:Choice>
  </mc:AlternateContent>
  <xr:revisionPtr revIDLastSave="12" documentId="13_ncr:1_{CA73B32C-71A0-456B-98C9-C4FD2FE22E0E}" xr6:coauthVersionLast="47" xr6:coauthVersionMax="47" xr10:uidLastSave="{07B8F1F8-B271-4833-A043-CFABF1A06565}"/>
  <bookViews>
    <workbookView xWindow="-120" yWindow="-120" windowWidth="29040" windowHeight="15720" xr2:uid="{00000000-000D-0000-FFFF-FFFF00000000}"/>
  </bookViews>
  <sheets>
    <sheet name="Hoja1" sheetId="1" r:id="rId1"/>
  </sheets>
  <definedNames>
    <definedName name="_xlnm.Print_Area" localSheetId="0">Hoja1!$A$1:$J$48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A25" i="1"/>
  <c r="B46" i="1" s="1"/>
  <c r="B47" i="1" s="1"/>
  <c r="I29" i="1"/>
  <c r="J29" i="1"/>
  <c r="I30" i="1"/>
  <c r="J30" i="1"/>
  <c r="I25" i="1"/>
</calcChain>
</file>

<file path=xl/sharedStrings.xml><?xml version="1.0" encoding="utf-8"?>
<sst xmlns="http://schemas.openxmlformats.org/spreadsheetml/2006/main" count="85" uniqueCount="81">
  <si>
    <t>Programación Indicativa Anual de las Metas Físicas-Financieras</t>
  </si>
  <si>
    <t>Código</t>
  </si>
  <si>
    <t>Documento Relacionado</t>
  </si>
  <si>
    <t>Fecha Versión</t>
  </si>
  <si>
    <t>Versión</t>
  </si>
  <si>
    <t>DEC-FOR013</t>
  </si>
  <si>
    <t>Lineamientos para la Ejecución Presupuestaria 2024 del Gobierno General Nacional</t>
  </si>
  <si>
    <t>I -Información Instituciónal</t>
  </si>
  <si>
    <t>I.I - Completar los datos requeridos sobre la institución</t>
  </si>
  <si>
    <t>Capítulo</t>
  </si>
  <si>
    <t>0219 - MINISTERIO DE EDUCACIÓN SUPERIOR CIENCIA Y TECNOLOGÍA</t>
  </si>
  <si>
    <t>Subcapítulo</t>
  </si>
  <si>
    <t>01- MINISTERIO DE EDUCACIÓN SUPERIOR CIENCIA Y TECNOLOGÍA</t>
  </si>
  <si>
    <t>Unidad Ejecutora</t>
  </si>
  <si>
    <t>0002 - INSTITUTO TECNOLÓGICO DE LAS AMÉRICAS</t>
  </si>
  <si>
    <t>Misión</t>
  </si>
  <si>
    <t>Formar profesionales en alta tecnología promoviendo la educación especializada, sustentada en la innovación y el emprendimiento contribuyendo al desarrollo de los sectores productivos de la nación.</t>
  </si>
  <si>
    <t>Visión</t>
  </si>
  <si>
    <t>Ser referente de formación especializada en alta tecnología con egresados emprendedores y destacados en innovación, soluciones tecnológicas efectivas y altos estándares de calidad a nivel nacional e internacional.</t>
  </si>
  <si>
    <t>II. Contribución a la Estrategia Nacional de Desarrollo</t>
  </si>
  <si>
    <t>Eje estratégico:</t>
  </si>
  <si>
    <t>DESARROLLO PRODUCTIVO</t>
  </si>
  <si>
    <t>Objetivo general:</t>
  </si>
  <si>
    <t>Competitividad e innovavión en un ambiente favorable a la cooperación y la responsabilidad social</t>
  </si>
  <si>
    <t>Objetivo(s) específico(s):</t>
  </si>
  <si>
    <t>3.3.3</t>
  </si>
  <si>
    <t>Consolidar un sistema de educación superior de calidad, que responda a las necesidades del desarrollo de la Nación</t>
  </si>
  <si>
    <t>III. Información del Programa</t>
  </si>
  <si>
    <t>Nombre:</t>
  </si>
  <si>
    <t>12 - Fomento y desarrollo de la ciencia y la tecnología</t>
  </si>
  <si>
    <t>Descripción:</t>
  </si>
  <si>
    <t>El programa promueve la investigación científica y tecnológica en instituciones educativas, ofreciendo capacitación para la adquisición de conocimientos y habilidades innovadoras. Además de fomentar la innovación, el programa impulsa la creación y el desarrollo tecnológico, buscando el logro de la excelencia en los campos de la ciencia y tecnología. Su impacto se extiende a nivel nacional, respaldando la educación continua para jóvenes a partir de los 16 años, así como la formación técnica para estudiantes de bachillerato, e incluso brindando oportunidades de especialización en tecnología para profesionales.</t>
  </si>
  <si>
    <r>
      <t>Beneficiarios:</t>
    </r>
    <r>
      <rPr>
        <sz val="12"/>
        <color rgb="FF000000"/>
        <rFont val="Century Gothic"/>
        <family val="2"/>
      </rPr>
      <t xml:space="preserve"> </t>
    </r>
  </si>
  <si>
    <t>Jóvenes desde los 16 años e interesados en educación técnica superior.</t>
  </si>
  <si>
    <t>Resultado Asociado:</t>
  </si>
  <si>
    <t xml:space="preserve">Incrementada la proporción de jóvenes matriculados en educación técnica superior en sus regiones/ comunidades de origen en el 19,781 en el
2025 a  22,251 en el 2028.
Mejoradas las competencias de los estudiantes en el manejo de las TIC de 13,013 en el 2025 a 17,903 en el 2028. </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</si>
  <si>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</si>
  <si>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</si>
  <si>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</si>
  <si>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</si>
  <si>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</si>
  <si>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</si>
  <si>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</si>
  <si>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</si>
  <si>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Anual </t>
  </si>
  <si>
    <t>Ejecución Anual</t>
  </si>
  <si>
    <t>Avance</t>
  </si>
  <si>
    <t>Producto</t>
  </si>
  <si>
    <t>Indicador</t>
  </si>
  <si>
    <t>Física
(A)</t>
  </si>
  <si>
    <t>Financiera
(B)</t>
  </si>
  <si>
    <t>Física
(C)</t>
  </si>
  <si>
    <t>Financiera
(D)</t>
  </si>
  <si>
    <t>Física 
(E)</t>
  </si>
  <si>
    <t>Financiera 
 (F)</t>
  </si>
  <si>
    <t>Física 
(%)
 G=E/C</t>
  </si>
  <si>
    <t>Financiero 
(%) 
H=F/D</t>
  </si>
  <si>
    <t>6787 - Bachilleres que acceden al servicio de Educación Tecnológica Técnica Superior con enfoque de género</t>
  </si>
  <si>
    <t>Matriculados en Educación Técnica Superio</t>
  </si>
  <si>
    <t>6788 - Bachilleres y profesionales que aceden a cursos, diplomados y talleres con enfoque de género</t>
  </si>
  <si>
    <t>Egresados de educación continua</t>
  </si>
  <si>
    <t>V. Análisis de los Logros y Desviaciones</t>
  </si>
  <si>
    <t>V.I - Información de Logros y Desviaciones por Producto</t>
  </si>
  <si>
    <t xml:space="preserve">Producto: </t>
  </si>
  <si>
    <t xml:space="preserve">Descripción del producto: </t>
  </si>
  <si>
    <t xml:space="preserve">La modalidad técnico superior se refiere a jóvenes matriculados en las carreras con una duración de 2 años (tecnólogo en multimedia, tecnólogo en desarrollo de software, tecnólogo en redes de información) y 2.5 años (tecnólogo en manufactura automatiza, tecnólogo en sonido, tecnólogo en seguridad informática y tecnólogo en mecatrónica), que al finalizar su plan de estudios se convertirá en egresados.								</t>
  </si>
  <si>
    <t>La modalidad de educación permanente está compuesta por cursos cortos, seminarios, talleres, diplomados, conferencias y cualquier otra forma de entrenamiento que satisfaga necesidades puntuales del mercado, combinando actualización profesional, brevedad de tiempo y aval profesional.</t>
  </si>
  <si>
    <t>Logros alcanzados:</t>
  </si>
  <si>
    <t xml:space="preserve">Este informe contiene las actividades que fueron planificadas para cada trimestre en el año 2026, aun no se ha hecho el reporte de logros porque se solicita por parte de DIGEPRES a partir del primer trimestre 2026, 15 de abril aproximadamente se contara con las informaciones. 
</t>
  </si>
  <si>
    <t>Causas y justificación del desvío:</t>
  </si>
  <si>
    <t>No aplica.</t>
  </si>
  <si>
    <r>
      <t xml:space="preserve">VI. </t>
    </r>
    <r>
      <rPr>
        <b/>
        <sz val="11"/>
        <color theme="0"/>
        <rFont val="Century Gothic"/>
        <family val="2"/>
      </rPr>
      <t>Oportunidades de Mejora</t>
    </r>
  </si>
  <si>
    <t xml:space="preserve">VI. I - De acuerdo a los eventos presentados durante la ejecución del producto, ¿qué aspecto puede mejorarse? </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</si>
  <si>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</si>
  <si>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</si>
  <si>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Presupuesto aprobado:  </t>
  </si>
  <si>
    <t>Minerba Martínez Guzmán</t>
  </si>
  <si>
    <t xml:space="preserve">Presupuesto modificado: </t>
  </si>
  <si>
    <t>Encargada de Planificación y Desarrollo</t>
  </si>
  <si>
    <t>Total devengado:</t>
  </si>
  <si>
    <t>Departamento de Formulación, Monitoreo y Evaluación de PPP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</si>
</sst>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color rgb="FF00000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9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1"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4" fontId="18" fillId="0" borderId="22" xfId="2" applyFont="1" applyBorder="1" applyAlignment="1" applyProtection="1">
      <alignment horizontal="center" vertical="center" wrapText="1" readingOrder="1"/>
      <protection locked="0"/>
    </xf>
    <xf numFmtId="0" fontId="18" fillId="0" borderId="0" xfId="0" applyFont="1" applyAlignment="1">
      <alignment horizontal="left" vertical="center" wrapText="1"/>
    </xf>
    <xf numFmtId="10" fontId="16" fillId="7" borderId="28" xfId="0" applyNumberFormat="1" applyFont="1" applyFill="1" applyBorder="1" applyAlignment="1" applyProtection="1">
      <alignment horizontal="center" vertical="center" wrapText="1" readingOrder="1"/>
      <protection locked="0"/>
    </xf>
    <xf numFmtId="0" fontId="16" fillId="0" borderId="28" xfId="0" applyFont="1" applyBorder="1" applyAlignment="1" applyProtection="1">
      <alignment vertical="center" wrapText="1"/>
      <protection locked="0"/>
    </xf>
    <xf numFmtId="0" fontId="2" fillId="0" borderId="22" xfId="0" applyFont="1" applyBorder="1" applyAlignment="1">
      <alignment vertical="center"/>
    </xf>
    <xf numFmtId="0" fontId="10" fillId="6" borderId="22"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3" fillId="0" borderId="0" xfId="0" applyFont="1" applyAlignment="1">
      <alignment horizontal="left" vertical="center" wrapText="1"/>
    </xf>
    <xf numFmtId="0" fontId="24" fillId="0" borderId="0" xfId="0" applyFont="1" applyAlignment="1">
      <alignment horizontal="justify"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0" fontId="11" fillId="6" borderId="28" xfId="0" applyFont="1" applyFill="1" applyBorder="1" applyAlignment="1">
      <alignment vertical="top" wrapText="1"/>
    </xf>
    <xf numFmtId="164" fontId="11" fillId="0" borderId="25" xfId="2" applyFont="1" applyFill="1" applyBorder="1" applyAlignment="1" applyProtection="1">
      <alignment horizontal="center" vertical="center" wrapText="1" readingOrder="1"/>
      <protection locked="0"/>
    </xf>
    <xf numFmtId="164" fontId="11" fillId="0" borderId="36" xfId="2" applyFont="1" applyFill="1" applyBorder="1" applyAlignment="1" applyProtection="1">
      <alignment horizontal="center" vertical="center" wrapText="1" readingOrder="1"/>
      <protection locked="0"/>
    </xf>
    <xf numFmtId="164" fontId="11" fillId="0" borderId="24" xfId="2"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0" borderId="0" xfId="0" applyFont="1" applyAlignment="1" applyProtection="1">
      <alignment horizontal="center"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164" fontId="11" fillId="0" borderId="27" xfId="2" applyFont="1" applyFill="1" applyBorder="1" applyAlignment="1" applyProtection="1">
      <alignment horizontal="center" vertical="center" wrapText="1" readingOrder="1"/>
      <protection locked="0"/>
    </xf>
    <xf numFmtId="164" fontId="11" fillId="0" borderId="28" xfId="2" applyFont="1" applyFill="1" applyBorder="1" applyAlignment="1" applyProtection="1">
      <alignment horizontal="center" vertical="center" wrapText="1" readingOrder="1"/>
      <protection locked="0"/>
    </xf>
    <xf numFmtId="10" fontId="11" fillId="7" borderId="28" xfId="1" applyNumberFormat="1" applyFont="1" applyFill="1" applyBorder="1" applyAlignment="1" applyProtection="1">
      <alignment horizontal="center" vertical="center" wrapText="1" readingOrder="1"/>
    </xf>
    <xf numFmtId="10" fontId="11" fillId="7" borderId="29" xfId="1" applyNumberFormat="1" applyFont="1" applyFill="1" applyBorder="1" applyAlignment="1" applyProtection="1">
      <alignment horizontal="center" vertical="center" wrapText="1" readingOrder="1"/>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view="pageBreakPreview" topLeftCell="A18" zoomScale="130" zoomScaleNormal="100" zoomScaleSheetLayoutView="130" workbookViewId="0">
      <selection activeCell="F29" sqref="F29:F30"/>
    </sheetView>
  </sheetViews>
  <sheetFormatPr baseColWidth="10" defaultColWidth="11.42578125"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2"/>
      <c r="B1" s="71" t="s">
        <v>0</v>
      </c>
      <c r="C1" s="72"/>
      <c r="D1" s="72"/>
      <c r="E1" s="72"/>
      <c r="F1" s="72"/>
      <c r="G1" s="72"/>
      <c r="H1" s="72"/>
      <c r="I1" s="72"/>
      <c r="J1" s="73"/>
      <c r="K1" s="1"/>
    </row>
    <row r="2" spans="1:11" ht="21.75" thickBot="1" x14ac:dyDescent="0.3">
      <c r="A2" s="23"/>
      <c r="B2" s="74" t="s">
        <v>1</v>
      </c>
      <c r="C2" s="75"/>
      <c r="D2" s="74" t="s">
        <v>2</v>
      </c>
      <c r="E2" s="75"/>
      <c r="F2" s="75"/>
      <c r="G2" s="75"/>
      <c r="H2" s="76"/>
      <c r="I2" s="2" t="s">
        <v>3</v>
      </c>
      <c r="J2" s="3" t="s">
        <v>4</v>
      </c>
      <c r="K2" s="1"/>
    </row>
    <row r="3" spans="1:11" ht="21.75" thickBot="1" x14ac:dyDescent="0.3">
      <c r="A3" s="24"/>
      <c r="B3" s="77" t="s">
        <v>5</v>
      </c>
      <c r="C3" s="78"/>
      <c r="D3" s="77" t="s">
        <v>6</v>
      </c>
      <c r="E3" s="78"/>
      <c r="F3" s="78"/>
      <c r="G3" s="78"/>
      <c r="H3" s="79"/>
      <c r="I3" s="4">
        <v>43552</v>
      </c>
      <c r="J3" s="5">
        <v>0</v>
      </c>
      <c r="K3" s="1"/>
    </row>
    <row r="4" spans="1:11" x14ac:dyDescent="0.25">
      <c r="A4" s="80"/>
      <c r="B4" s="81"/>
      <c r="C4" s="81"/>
      <c r="D4" s="82"/>
      <c r="E4" s="82"/>
      <c r="F4" s="82"/>
      <c r="G4" s="82"/>
      <c r="H4" s="82"/>
      <c r="I4" s="81"/>
      <c r="J4" s="83"/>
      <c r="K4" s="1"/>
    </row>
    <row r="5" spans="1:11" ht="3" customHeight="1" x14ac:dyDescent="0.25">
      <c r="A5" s="68"/>
      <c r="B5" s="69"/>
      <c r="C5" s="69"/>
      <c r="D5" s="69"/>
      <c r="E5" s="69"/>
      <c r="F5" s="69"/>
      <c r="G5" s="69"/>
      <c r="H5" s="69"/>
      <c r="I5" s="69"/>
      <c r="J5" s="70"/>
      <c r="K5" s="1"/>
    </row>
    <row r="6" spans="1:11" ht="15.75" x14ac:dyDescent="0.25">
      <c r="A6" s="37" t="s">
        <v>7</v>
      </c>
      <c r="B6" s="38"/>
      <c r="C6" s="38"/>
      <c r="D6" s="38"/>
      <c r="E6" s="38"/>
      <c r="F6" s="38"/>
      <c r="G6" s="38"/>
      <c r="H6" s="38"/>
      <c r="I6" s="38"/>
      <c r="J6" s="39"/>
      <c r="K6" s="1"/>
    </row>
    <row r="7" spans="1:11" ht="15.75" x14ac:dyDescent="0.25">
      <c r="A7" s="52" t="s">
        <v>8</v>
      </c>
      <c r="B7" s="53"/>
      <c r="C7" s="53"/>
      <c r="D7" s="53"/>
      <c r="E7" s="53"/>
      <c r="F7" s="53"/>
      <c r="G7" s="53"/>
      <c r="H7" s="53"/>
      <c r="I7" s="53"/>
      <c r="J7" s="54"/>
      <c r="K7" s="1"/>
    </row>
    <row r="8" spans="1:11" x14ac:dyDescent="0.25">
      <c r="A8" s="6" t="s">
        <v>9</v>
      </c>
      <c r="B8" s="85" t="s">
        <v>10</v>
      </c>
      <c r="C8" s="86"/>
      <c r="D8" s="86"/>
      <c r="E8" s="86"/>
      <c r="F8" s="86"/>
      <c r="G8" s="86"/>
      <c r="H8" s="86"/>
      <c r="I8" s="86"/>
      <c r="J8" s="87"/>
      <c r="K8" s="1"/>
    </row>
    <row r="9" spans="1:11" ht="15" customHeight="1" x14ac:dyDescent="0.25">
      <c r="A9" s="25" t="s">
        <v>11</v>
      </c>
      <c r="B9" s="85" t="s">
        <v>12</v>
      </c>
      <c r="C9" s="86"/>
      <c r="D9" s="86"/>
      <c r="E9" s="86"/>
      <c r="F9" s="86"/>
      <c r="G9" s="86"/>
      <c r="H9" s="86"/>
      <c r="I9" s="86"/>
      <c r="J9" s="87"/>
      <c r="K9" s="1"/>
    </row>
    <row r="10" spans="1:11" x14ac:dyDescent="0.25">
      <c r="A10" s="25" t="s">
        <v>13</v>
      </c>
      <c r="B10" s="85" t="s">
        <v>14</v>
      </c>
      <c r="C10" s="86"/>
      <c r="D10" s="86"/>
      <c r="E10" s="86"/>
      <c r="F10" s="86"/>
      <c r="G10" s="86"/>
      <c r="H10" s="86"/>
      <c r="I10" s="86"/>
      <c r="J10" s="87"/>
      <c r="K10" s="1"/>
    </row>
    <row r="11" spans="1:11" ht="30.75" customHeight="1" x14ac:dyDescent="0.25">
      <c r="A11" s="6" t="s">
        <v>15</v>
      </c>
      <c r="B11" s="88" t="s">
        <v>16</v>
      </c>
      <c r="C11" s="89"/>
      <c r="D11" s="89"/>
      <c r="E11" s="89"/>
      <c r="F11" s="89"/>
      <c r="G11" s="89"/>
      <c r="H11" s="89"/>
      <c r="I11" s="89"/>
      <c r="J11" s="90"/>
    </row>
    <row r="12" spans="1:11" ht="42.75" customHeight="1" x14ac:dyDescent="0.25">
      <c r="A12" s="6" t="s">
        <v>17</v>
      </c>
      <c r="B12" s="91" t="s">
        <v>18</v>
      </c>
      <c r="C12" s="47"/>
      <c r="D12" s="47"/>
      <c r="E12" s="47"/>
      <c r="F12" s="47"/>
      <c r="G12" s="47"/>
      <c r="H12" s="47"/>
      <c r="I12" s="47"/>
      <c r="J12" s="48"/>
    </row>
    <row r="13" spans="1:11" ht="15.75" x14ac:dyDescent="0.25">
      <c r="A13" s="37" t="s">
        <v>19</v>
      </c>
      <c r="B13" s="38"/>
      <c r="C13" s="38"/>
      <c r="D13" s="38"/>
      <c r="E13" s="38"/>
      <c r="F13" s="38"/>
      <c r="G13" s="38"/>
      <c r="H13" s="38"/>
      <c r="I13" s="38"/>
      <c r="J13" s="39"/>
    </row>
    <row r="14" spans="1:11" ht="27.75" customHeight="1" x14ac:dyDescent="0.25">
      <c r="A14" s="6" t="s">
        <v>20</v>
      </c>
      <c r="B14" s="26">
        <v>3</v>
      </c>
      <c r="C14" s="34" t="s">
        <v>21</v>
      </c>
      <c r="D14" s="34"/>
      <c r="E14" s="34"/>
      <c r="F14" s="34"/>
      <c r="G14" s="34"/>
      <c r="H14" s="34"/>
      <c r="I14" s="34"/>
      <c r="J14" s="34"/>
    </row>
    <row r="15" spans="1:11" ht="26.25" customHeight="1" x14ac:dyDescent="0.25">
      <c r="A15" s="6" t="s">
        <v>22</v>
      </c>
      <c r="B15" s="9">
        <v>3.3</v>
      </c>
      <c r="C15" s="34" t="s">
        <v>23</v>
      </c>
      <c r="D15" s="34"/>
      <c r="E15" s="34"/>
      <c r="F15" s="34"/>
      <c r="G15" s="34"/>
      <c r="H15" s="34"/>
      <c r="I15" s="34"/>
      <c r="J15" s="34"/>
    </row>
    <row r="16" spans="1:11" ht="31.5" customHeight="1" x14ac:dyDescent="0.25">
      <c r="A16" s="6" t="s">
        <v>24</v>
      </c>
      <c r="B16" s="10" t="s">
        <v>25</v>
      </c>
      <c r="C16" s="34" t="s">
        <v>26</v>
      </c>
      <c r="D16" s="34"/>
      <c r="E16" s="34"/>
      <c r="F16" s="34"/>
      <c r="G16" s="34"/>
      <c r="H16" s="34"/>
      <c r="I16" s="34"/>
      <c r="J16" s="34"/>
    </row>
    <row r="17" spans="1:11" ht="15.75" x14ac:dyDescent="0.25">
      <c r="A17" s="37" t="s">
        <v>27</v>
      </c>
      <c r="B17" s="38"/>
      <c r="C17" s="38"/>
      <c r="D17" s="38"/>
      <c r="E17" s="38"/>
      <c r="F17" s="38"/>
      <c r="G17" s="38"/>
      <c r="H17" s="38"/>
      <c r="I17" s="38"/>
      <c r="J17" s="39"/>
    </row>
    <row r="18" spans="1:11" ht="29.25" customHeight="1" x14ac:dyDescent="0.25">
      <c r="A18" s="6" t="s">
        <v>28</v>
      </c>
      <c r="B18" s="47" t="s">
        <v>29</v>
      </c>
      <c r="C18" s="47"/>
      <c r="D18" s="47"/>
      <c r="E18" s="47"/>
      <c r="F18" s="47"/>
      <c r="G18" s="47"/>
      <c r="H18" s="47"/>
      <c r="I18" s="47"/>
      <c r="J18" s="48"/>
    </row>
    <row r="19" spans="1:11" ht="88.5" customHeight="1" x14ac:dyDescent="0.25">
      <c r="A19" s="11" t="s">
        <v>30</v>
      </c>
      <c r="B19" s="47" t="s">
        <v>31</v>
      </c>
      <c r="C19" s="47"/>
      <c r="D19" s="47"/>
      <c r="E19" s="47"/>
      <c r="F19" s="47"/>
      <c r="G19" s="47"/>
      <c r="H19" s="47"/>
      <c r="I19" s="47"/>
      <c r="J19" s="48"/>
    </row>
    <row r="20" spans="1:11" ht="34.5" customHeight="1" x14ac:dyDescent="0.25">
      <c r="A20" s="11" t="s">
        <v>32</v>
      </c>
      <c r="B20" s="49" t="s">
        <v>33</v>
      </c>
      <c r="C20" s="50"/>
      <c r="D20" s="50"/>
      <c r="E20" s="50"/>
      <c r="F20" s="50"/>
      <c r="G20" s="50"/>
      <c r="H20" s="50"/>
      <c r="I20" s="50"/>
      <c r="J20" s="51"/>
    </row>
    <row r="21" spans="1:11" ht="77.099999999999994" customHeight="1" x14ac:dyDescent="0.25">
      <c r="A21" s="11" t="s">
        <v>34</v>
      </c>
      <c r="B21" s="47" t="s">
        <v>35</v>
      </c>
      <c r="C21" s="47"/>
      <c r="D21" s="47"/>
      <c r="E21" s="47"/>
      <c r="F21" s="47"/>
      <c r="G21" s="47"/>
      <c r="H21" s="47"/>
      <c r="I21" s="47"/>
      <c r="J21" s="48"/>
      <c r="K21" s="1"/>
    </row>
    <row r="22" spans="1:11" ht="15.75" x14ac:dyDescent="0.25">
      <c r="A22" s="37" t="s">
        <v>36</v>
      </c>
      <c r="B22" s="38"/>
      <c r="C22" s="38"/>
      <c r="D22" s="38"/>
      <c r="E22" s="38"/>
      <c r="F22" s="38"/>
      <c r="G22" s="38"/>
      <c r="H22" s="38"/>
      <c r="I22" s="38"/>
      <c r="J22" s="39"/>
    </row>
    <row r="23" spans="1:11" ht="15.75" x14ac:dyDescent="0.25">
      <c r="A23" s="52" t="s">
        <v>37</v>
      </c>
      <c r="B23" s="53"/>
      <c r="C23" s="53"/>
      <c r="D23" s="53"/>
      <c r="E23" s="53"/>
      <c r="F23" s="53"/>
      <c r="G23" s="53"/>
      <c r="H23" s="53"/>
      <c r="I23" s="53"/>
      <c r="J23" s="54"/>
      <c r="K23" s="1"/>
    </row>
    <row r="24" spans="1:11" ht="31.5" customHeight="1" x14ac:dyDescent="0.25">
      <c r="A24" s="57" t="s">
        <v>38</v>
      </c>
      <c r="B24" s="58"/>
      <c r="C24" s="59" t="s">
        <v>39</v>
      </c>
      <c r="D24" s="61"/>
      <c r="E24" s="61"/>
      <c r="F24" s="61" t="s">
        <v>40</v>
      </c>
      <c r="G24" s="61"/>
      <c r="H24" s="58"/>
      <c r="I24" s="59" t="s">
        <v>41</v>
      </c>
      <c r="J24" s="60"/>
    </row>
    <row r="25" spans="1:11" x14ac:dyDescent="0.25">
      <c r="A25" s="92">
        <f>D30+D29</f>
        <v>1223200000</v>
      </c>
      <c r="B25" s="93"/>
      <c r="C25" s="65">
        <f>D29+D30</f>
        <v>1223200000</v>
      </c>
      <c r="D25" s="66"/>
      <c r="E25" s="67"/>
      <c r="F25" s="65">
        <v>0</v>
      </c>
      <c r="G25" s="66"/>
      <c r="H25" s="67"/>
      <c r="I25" s="94">
        <f>+IF(F25&gt;0,F25/C25,0)</f>
        <v>0</v>
      </c>
      <c r="J25" s="95"/>
    </row>
    <row r="26" spans="1:11" ht="15.75" x14ac:dyDescent="0.25">
      <c r="A26" s="52" t="s">
        <v>42</v>
      </c>
      <c r="B26" s="53"/>
      <c r="C26" s="53"/>
      <c r="D26" s="53"/>
      <c r="E26" s="53"/>
      <c r="F26" s="53"/>
      <c r="G26" s="53"/>
      <c r="H26" s="53"/>
      <c r="I26" s="53"/>
      <c r="J26" s="54"/>
      <c r="K26" s="1"/>
    </row>
    <row r="27" spans="1:11" x14ac:dyDescent="0.25">
      <c r="A27" s="7"/>
      <c r="B27"/>
      <c r="C27" s="62" t="s">
        <v>43</v>
      </c>
      <c r="D27" s="64"/>
      <c r="E27" s="62" t="s">
        <v>44</v>
      </c>
      <c r="F27" s="64"/>
      <c r="G27" s="62" t="s">
        <v>45</v>
      </c>
      <c r="H27" s="62"/>
      <c r="I27" s="62" t="s">
        <v>46</v>
      </c>
      <c r="J27" s="63"/>
    </row>
    <row r="28" spans="1:11" ht="38.25" x14ac:dyDescent="0.25">
      <c r="A28" s="12" t="s">
        <v>47</v>
      </c>
      <c r="B28" s="13" t="s">
        <v>48</v>
      </c>
      <c r="C28" s="13" t="s">
        <v>49</v>
      </c>
      <c r="D28" s="13" t="s">
        <v>50</v>
      </c>
      <c r="E28" s="13" t="s">
        <v>51</v>
      </c>
      <c r="F28" s="13" t="s">
        <v>52</v>
      </c>
      <c r="G28" s="13" t="s">
        <v>53</v>
      </c>
      <c r="H28" s="13" t="s">
        <v>54</v>
      </c>
      <c r="I28" s="13" t="s">
        <v>55</v>
      </c>
      <c r="J28" s="14" t="s">
        <v>56</v>
      </c>
    </row>
    <row r="29" spans="1:11" ht="60" x14ac:dyDescent="0.25">
      <c r="A29" s="15" t="s">
        <v>57</v>
      </c>
      <c r="B29" s="32" t="s">
        <v>58</v>
      </c>
      <c r="C29" s="16"/>
      <c r="D29" s="17">
        <v>869200000</v>
      </c>
      <c r="E29" s="16"/>
      <c r="F29" s="17">
        <v>869200000</v>
      </c>
      <c r="G29" s="18"/>
      <c r="H29" s="17"/>
      <c r="I29" s="31">
        <f>IF(G29&gt;0,G29/C29,0)</f>
        <v>0</v>
      </c>
      <c r="J29" s="20">
        <f>IF(H29&gt;0,H29/D29,0)</f>
        <v>0</v>
      </c>
    </row>
    <row r="30" spans="1:11" ht="60" x14ac:dyDescent="0.25">
      <c r="A30" s="15" t="s">
        <v>59</v>
      </c>
      <c r="B30" s="32" t="s">
        <v>60</v>
      </c>
      <c r="C30" s="16"/>
      <c r="D30" s="17">
        <v>354000000</v>
      </c>
      <c r="E30" s="16"/>
      <c r="F30" s="17">
        <v>354000000</v>
      </c>
      <c r="G30" s="18"/>
      <c r="H30" s="17"/>
      <c r="I30" s="19">
        <f>IF(G30&gt;0,G30/C30,0)</f>
        <v>0</v>
      </c>
      <c r="J30" s="20">
        <f>IF(H30&gt;0,H30/D30,0)</f>
        <v>0</v>
      </c>
    </row>
    <row r="31" spans="1:11" ht="15.75" x14ac:dyDescent="0.25">
      <c r="A31" s="37" t="s">
        <v>61</v>
      </c>
      <c r="B31" s="38"/>
      <c r="C31" s="38"/>
      <c r="D31" s="38"/>
      <c r="E31" s="38"/>
      <c r="F31" s="38"/>
      <c r="G31" s="38"/>
      <c r="H31" s="38"/>
      <c r="I31" s="38"/>
      <c r="J31" s="39"/>
    </row>
    <row r="32" spans="1:11" ht="15.75" x14ac:dyDescent="0.25">
      <c r="A32" s="52" t="s">
        <v>62</v>
      </c>
      <c r="B32" s="53"/>
      <c r="C32" s="53"/>
      <c r="D32" s="53"/>
      <c r="E32" s="53"/>
      <c r="F32" s="53"/>
      <c r="G32" s="53"/>
      <c r="H32" s="53"/>
      <c r="I32" s="53"/>
      <c r="J32" s="54"/>
      <c r="K32" s="1"/>
    </row>
    <row r="33" spans="1:11" ht="15" customHeight="1" x14ac:dyDescent="0.25">
      <c r="A33" s="21" t="s">
        <v>63</v>
      </c>
      <c r="B33" s="47" t="s">
        <v>57</v>
      </c>
      <c r="C33" s="47"/>
      <c r="D33" s="47"/>
      <c r="E33" s="47"/>
      <c r="F33" s="47"/>
      <c r="G33" s="47"/>
      <c r="H33" s="47"/>
      <c r="I33" s="47"/>
      <c r="J33" s="48"/>
    </row>
    <row r="34" spans="1:11" ht="51" customHeight="1" x14ac:dyDescent="0.25">
      <c r="A34" s="21" t="s">
        <v>64</v>
      </c>
      <c r="B34" s="47" t="s">
        <v>65</v>
      </c>
      <c r="C34" s="47"/>
      <c r="D34" s="47"/>
      <c r="E34" s="47"/>
      <c r="F34" s="47"/>
      <c r="G34" s="47"/>
      <c r="H34" s="47"/>
      <c r="I34" s="47"/>
      <c r="J34" s="48"/>
    </row>
    <row r="35" spans="1:11" ht="20.25" customHeight="1" x14ac:dyDescent="0.25">
      <c r="A35" s="21" t="s">
        <v>63</v>
      </c>
      <c r="B35" s="55" t="s">
        <v>59</v>
      </c>
      <c r="C35" s="55"/>
      <c r="D35" s="55"/>
      <c r="E35" s="55"/>
      <c r="F35" s="55"/>
      <c r="G35" s="55"/>
      <c r="H35" s="55"/>
      <c r="I35" s="55"/>
      <c r="J35" s="55"/>
    </row>
    <row r="36" spans="1:11" ht="51" customHeight="1" x14ac:dyDescent="0.25">
      <c r="A36" s="21" t="s">
        <v>64</v>
      </c>
      <c r="B36" s="56" t="s">
        <v>66</v>
      </c>
      <c r="C36" s="56"/>
      <c r="D36" s="56"/>
      <c r="E36" s="56"/>
      <c r="F36" s="56"/>
      <c r="G36" s="56"/>
      <c r="H36" s="56"/>
      <c r="I36" s="56"/>
      <c r="J36" s="56"/>
    </row>
    <row r="37" spans="1:11" ht="59.25" customHeight="1" x14ac:dyDescent="0.25">
      <c r="A37" s="21" t="s">
        <v>67</v>
      </c>
      <c r="B37" s="47" t="s">
        <v>68</v>
      </c>
      <c r="C37" s="47"/>
      <c r="D37" s="47"/>
      <c r="E37" s="47"/>
      <c r="F37" s="47"/>
      <c r="G37" s="47"/>
      <c r="H37" s="47"/>
      <c r="I37" s="47"/>
      <c r="J37" s="47"/>
    </row>
    <row r="38" spans="1:11" ht="30" x14ac:dyDescent="0.25">
      <c r="A38" s="21" t="s">
        <v>69</v>
      </c>
      <c r="B38" s="47" t="s">
        <v>70</v>
      </c>
      <c r="C38" s="47"/>
      <c r="D38" s="47"/>
      <c r="E38" s="47"/>
      <c r="F38" s="47"/>
      <c r="G38" s="47"/>
      <c r="H38" s="47"/>
      <c r="I38" s="47"/>
      <c r="J38" s="48"/>
    </row>
    <row r="39" spans="1:11" ht="15.75" x14ac:dyDescent="0.25">
      <c r="A39" s="37" t="s">
        <v>71</v>
      </c>
      <c r="B39" s="38"/>
      <c r="C39" s="38"/>
      <c r="D39" s="38"/>
      <c r="E39" s="38"/>
      <c r="F39" s="38"/>
      <c r="G39" s="38"/>
      <c r="H39" s="38"/>
      <c r="I39" s="38"/>
      <c r="J39" s="39"/>
    </row>
    <row r="40" spans="1:11" ht="15.75" x14ac:dyDescent="0.25">
      <c r="A40" s="40" t="s">
        <v>72</v>
      </c>
      <c r="B40" s="41"/>
      <c r="C40" s="41"/>
      <c r="D40" s="41"/>
      <c r="E40" s="41"/>
      <c r="F40" s="41"/>
      <c r="G40" s="41"/>
      <c r="H40" s="41"/>
      <c r="I40" s="41"/>
      <c r="J40" s="42"/>
      <c r="K40" s="1"/>
    </row>
    <row r="41" spans="1:11" ht="27.75" customHeight="1" x14ac:dyDescent="0.25">
      <c r="A41" s="43" t="s">
        <v>73</v>
      </c>
      <c r="B41" s="44"/>
      <c r="C41" s="44"/>
      <c r="D41" s="44"/>
      <c r="E41" s="44"/>
      <c r="F41" s="44"/>
      <c r="G41" s="44"/>
      <c r="H41" s="44"/>
      <c r="I41" s="44"/>
      <c r="J41" s="45"/>
    </row>
    <row r="42" spans="1:11" ht="27.75" customHeight="1" x14ac:dyDescent="0.25">
      <c r="A42" s="27"/>
      <c r="B42" s="27"/>
      <c r="C42" s="27"/>
      <c r="D42" s="27"/>
      <c r="E42" s="27"/>
      <c r="F42" s="27"/>
      <c r="G42" s="27"/>
      <c r="H42" s="27"/>
      <c r="I42" s="27"/>
      <c r="J42" s="27"/>
    </row>
    <row r="43" spans="1:11" x14ac:dyDescent="0.25">
      <c r="A43" s="46" t="s">
        <v>74</v>
      </c>
      <c r="B43" s="46"/>
      <c r="C43" s="46"/>
      <c r="D43" s="46"/>
      <c r="E43" s="46"/>
      <c r="F43" s="46"/>
      <c r="G43" s="46"/>
      <c r="H43" s="46"/>
      <c r="I43" s="46"/>
      <c r="J43" s="46"/>
    </row>
    <row r="44" spans="1:11" x14ac:dyDescent="0.25">
      <c r="A44" s="30"/>
      <c r="B44" s="30"/>
      <c r="C44" s="30"/>
      <c r="D44" s="30"/>
      <c r="E44" s="30"/>
      <c r="F44" s="30"/>
      <c r="G44" s="30"/>
      <c r="H44" s="30"/>
      <c r="I44" s="30"/>
      <c r="J44" s="30"/>
    </row>
    <row r="45" spans="1:11" ht="15.75" thickBot="1" x14ac:dyDescent="0.3">
      <c r="G45" s="35"/>
      <c r="H45" s="35"/>
      <c r="I45" s="35"/>
      <c r="J45" s="35"/>
    </row>
    <row r="46" spans="1:11" x14ac:dyDescent="0.25">
      <c r="A46" s="28" t="s">
        <v>75</v>
      </c>
      <c r="B46" s="29">
        <f>A25</f>
        <v>1223200000</v>
      </c>
      <c r="G46" s="36" t="s">
        <v>76</v>
      </c>
      <c r="H46" s="36"/>
      <c r="I46" s="36"/>
      <c r="J46" s="36"/>
    </row>
    <row r="47" spans="1:11" x14ac:dyDescent="0.25">
      <c r="A47" s="28" t="s">
        <v>77</v>
      </c>
      <c r="B47" s="29">
        <f>B46</f>
        <v>1223200000</v>
      </c>
      <c r="G47" s="36" t="s">
        <v>78</v>
      </c>
      <c r="H47" s="36"/>
      <c r="I47" s="36"/>
      <c r="J47" s="36"/>
    </row>
    <row r="48" spans="1:11" ht="33.75" customHeight="1" x14ac:dyDescent="0.25">
      <c r="A48" s="33" t="s">
        <v>79</v>
      </c>
      <c r="B48" s="29">
        <v>0</v>
      </c>
      <c r="G48" s="84" t="s">
        <v>80</v>
      </c>
      <c r="H48" s="84"/>
      <c r="I48" s="84"/>
      <c r="J48" s="84"/>
    </row>
  </sheetData>
  <mergeCells count="54">
    <mergeCell ref="G48:J48"/>
    <mergeCell ref="B8:J8"/>
    <mergeCell ref="B11:J11"/>
    <mergeCell ref="B12:J12"/>
    <mergeCell ref="A13:J13"/>
    <mergeCell ref="C14:J14"/>
    <mergeCell ref="B9:J9"/>
    <mergeCell ref="B10:J10"/>
    <mergeCell ref="B33:J33"/>
    <mergeCell ref="B34:J34"/>
    <mergeCell ref="B37:J37"/>
    <mergeCell ref="B38:J38"/>
    <mergeCell ref="A25:B25"/>
    <mergeCell ref="I25:J25"/>
    <mergeCell ref="A26:J26"/>
    <mergeCell ref="C27:D27"/>
    <mergeCell ref="A5:J5"/>
    <mergeCell ref="A6:J6"/>
    <mergeCell ref="A7:J7"/>
    <mergeCell ref="B1:J1"/>
    <mergeCell ref="B2:C2"/>
    <mergeCell ref="D2:H2"/>
    <mergeCell ref="B3:C3"/>
    <mergeCell ref="D3:H3"/>
    <mergeCell ref="A4:J4"/>
    <mergeCell ref="B35:J35"/>
    <mergeCell ref="B36:J36"/>
    <mergeCell ref="A22:J22"/>
    <mergeCell ref="A23:J23"/>
    <mergeCell ref="A24:B24"/>
    <mergeCell ref="I24:J24"/>
    <mergeCell ref="C24:E24"/>
    <mergeCell ref="F24:H24"/>
    <mergeCell ref="G27:H27"/>
    <mergeCell ref="I27:J27"/>
    <mergeCell ref="E27:F27"/>
    <mergeCell ref="C25:E25"/>
    <mergeCell ref="F25:H25"/>
    <mergeCell ref="C15:J15"/>
    <mergeCell ref="G45:J45"/>
    <mergeCell ref="G46:J46"/>
    <mergeCell ref="G47:J47"/>
    <mergeCell ref="A39:J39"/>
    <mergeCell ref="A40:J40"/>
    <mergeCell ref="A41:J41"/>
    <mergeCell ref="A43:J43"/>
    <mergeCell ref="C16:J16"/>
    <mergeCell ref="A17:J17"/>
    <mergeCell ref="B18:J18"/>
    <mergeCell ref="B19:J19"/>
    <mergeCell ref="B20:J20"/>
    <mergeCell ref="B21:J21"/>
    <mergeCell ref="A31:J31"/>
    <mergeCell ref="A32:J32"/>
  </mergeCells>
  <phoneticPr fontId="22" type="noConversion"/>
  <dataValidations count="15">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B46:B48 F28:F30" xr:uid="{00000000-0002-0000-0000-000002000000}"/>
    <dataValidation allowBlank="1" showInputMessage="1" showErrorMessage="1" prompt="Meta anual del indicador" sqref="C28:C30 E28:E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1:J42"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4" orientation="portrait" r:id="rId1"/>
  <ignoredErrors>
    <ignoredError sqref="I30:J30"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E0AF9DBA7A53945945264BD5B81A3B2" ma:contentTypeVersion="13" ma:contentTypeDescription="Crear nuevo documento." ma:contentTypeScope="" ma:versionID="81fa91ccb71048fbdfcb9bbf5b1f1cfb">
  <xsd:schema xmlns:xsd="http://www.w3.org/2001/XMLSchema" xmlns:xs="http://www.w3.org/2001/XMLSchema" xmlns:p="http://schemas.microsoft.com/office/2006/metadata/properties" xmlns:ns2="2c51f773-6855-442a-9d8f-d7d2a06753d3" xmlns:ns3="623c0869-6168-490b-aa3f-ba68fcfdf1cd" targetNamespace="http://schemas.microsoft.com/office/2006/metadata/properties" ma:root="true" ma:fieldsID="3b55e93c0f8574226b5035c6f5fefbd0" ns2:_="" ns3:_="">
    <xsd:import namespace="2c51f773-6855-442a-9d8f-d7d2a06753d3"/>
    <xsd:import namespace="623c0869-6168-490b-aa3f-ba68fcfdf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usua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1f773-6855-442a-9d8f-d7d2a06753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364190c0-c46e-4c61-8fd2-a093c57d075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usuario" ma:index="19"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c0869-6168-490b-aa3f-ba68fcfdf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a8b0b8a-b006-4a82-a087-91f0f32bcb48}" ma:internalName="TaxCatchAll" ma:showField="CatchAllData" ma:web="623c0869-6168-490b-aa3f-ba68fcfdf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23c0869-6168-490b-aa3f-ba68fcfdf1cd" xsi:nil="true"/>
    <lcf76f155ced4ddcb4097134ff3c332f xmlns="2c51f773-6855-442a-9d8f-d7d2a06753d3">
      <Terms xmlns="http://schemas.microsoft.com/office/infopath/2007/PartnerControls"/>
    </lcf76f155ced4ddcb4097134ff3c332f>
    <usuario xmlns="2c51f773-6855-442a-9d8f-d7d2a06753d3">
      <UserInfo>
        <DisplayName/>
        <AccountId xsi:nil="true"/>
        <AccountType/>
      </UserInfo>
    </usuario>
  </documentManagement>
</p:properties>
</file>

<file path=customXml/itemProps1.xml><?xml version="1.0" encoding="utf-8"?>
<ds:datastoreItem xmlns:ds="http://schemas.openxmlformats.org/officeDocument/2006/customXml" ds:itemID="{18968260-1B08-483A-B4DC-9850A6184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1f773-6855-442a-9d8f-d7d2a06753d3"/>
    <ds:schemaRef ds:uri="623c0869-6168-490b-aa3f-ba68fcfdf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CB6F71-AC37-4A8A-8DCE-88A776C61281}">
  <ds:schemaRefs>
    <ds:schemaRef ds:uri="http://schemas.microsoft.com/sharepoint/v3/contenttype/forms"/>
  </ds:schemaRefs>
</ds:datastoreItem>
</file>

<file path=customXml/itemProps3.xml><?xml version="1.0" encoding="utf-8"?>
<ds:datastoreItem xmlns:ds="http://schemas.openxmlformats.org/officeDocument/2006/customXml" ds:itemID="{A34F4763-E119-4DBC-9C43-A96B70EC76BB}">
  <ds:schemaRefs>
    <ds:schemaRef ds:uri="2c51f773-6855-442a-9d8f-d7d2a06753d3"/>
    <ds:schemaRef ds:uri="623c0869-6168-490b-aa3f-ba68fcfdf1cd"/>
    <ds:schemaRef ds:uri="http://purl.org/dc/terms/"/>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Minerba Iliana Martínez Guzmán</cp:lastModifiedBy>
  <cp:revision/>
  <dcterms:created xsi:type="dcterms:W3CDTF">2021-03-22T15:50:10Z</dcterms:created>
  <dcterms:modified xsi:type="dcterms:W3CDTF">2026-02-16T13:49:00Z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0x010100DE0AF9DBA7A53945945264BD5B81A3B2</vt:lpwstr>
  </property>
  <property fmtid="{D5CDD505-2E9C-101B-9397-08002B2CF9AE}" pid="3" name="Order">
    <vt:r8>5098000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